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<sst xmlns="http://schemas.openxmlformats.org/spreadsheetml/2006/main" count="242" uniqueCount="117">
  <si>
    <t>表　4.1　都道府県データ</t>
  </si>
  <si>
    <t>県名</t>
  </si>
  <si>
    <t>Y</t>
  </si>
  <si>
    <t>L</t>
  </si>
  <si>
    <t>K</t>
  </si>
  <si>
    <t>H1</t>
  </si>
  <si>
    <t>H2</t>
  </si>
  <si>
    <t>H3</t>
  </si>
  <si>
    <t>H4</t>
  </si>
  <si>
    <t>H5</t>
  </si>
  <si>
    <t>H6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</si>
  <si>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</si>
  <si>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</si>
  <si>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</si>
  <si>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</si>
  <si>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</si>
  <si>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</si>
  <si>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</si>
  <si>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</si>
  <si>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</si>
  <si>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</si>
  <si>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</si>
  <si>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</si>
  <si>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</si>
  <si>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</si>
  <si>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富山</t>
  </si>
  <si>
    <t>石川</t>
  </si>
  <si>
    <t>福井</t>
  </si>
  <si>
    <t>新潟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</si>
  <si>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</si>
  <si>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</si>
  <si>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</si>
  <si>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</si>
  <si>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</si>
  <si>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</si>
  <si>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</si>
  <si>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</si>
  <si>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</si>
  <si>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</si>
  <si>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</si>
  <si>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</si>
  <si>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</si>
  <si>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</si>
  <si>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</si>
  <si>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</si>
  <si>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</si>
  <si>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</si>
  <si>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</si>
  <si>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</si>
  <si>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</si>
  <si>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</si>
  <si>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</si>
  <si>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</si>
  <si>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</si>
  <si>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</si>
  <si>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</si>
  <si>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</si>
  <si>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Y,K,H6は10億円，H5は１００円，Ｌは万人を単位とする．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</si>
  <si>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</si>
  <si>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</si>
  <si>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</si>
  <si>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</si>
  <si>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</si>
  <si>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</si>
  <si>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</si>
  <si>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</si>
  <si>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</si>
  <si>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</si>
  <si>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</si>
  <si>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</si>
  <si>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</si>
  <si>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</si>
  <si>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</si>
  <si>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</si>
  <si>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</si>
  <si>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</si>
  <si>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</si>
  <si>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</si>
  <si>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</si>
  <si>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</si>
  <si>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</si>
  <si>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</si>
  <si>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log(L)</t>
  </si>
  <si>
    <t>log(K)</t>
  </si>
  <si>
    <t>log(H1)</t>
  </si>
  <si>
    <t>log(H2)</t>
  </si>
  <si>
    <t>log(H3)</t>
  </si>
  <si>
    <t>log(H4)</t>
  </si>
  <si>
    <t>log(H5)</t>
  </si>
  <si>
    <t>log(H6)</t>
  </si>
  <si>
    <t>ln(Y)</t>
  </si>
  <si>
    <t>ln(Y)</t>
  </si>
  <si>
    <t>ln(L)</t>
  </si>
  <si>
    <t>ln(L)</t>
  </si>
  <si>
    <t>ln(K)</t>
  </si>
  <si>
    <t>ln(K)</t>
  </si>
  <si>
    <t>ln(H1)</t>
  </si>
  <si>
    <t>ln(H2)</t>
  </si>
  <si>
    <t>ln(H3)</t>
  </si>
  <si>
    <t>ln(H4)</t>
  </si>
  <si>
    <t>ln(H4)</t>
  </si>
  <si>
    <t>ln(H5)</t>
  </si>
  <si>
    <t>ln(H5)</t>
  </si>
  <si>
    <t>ln(H6)</t>
  </si>
  <si>
    <t>ln(H6)</t>
  </si>
  <si>
    <t>こちらは正しく自然対数をとってある</t>
  </si>
  <si>
    <t>下の回帰式か上の回帰式かの判定</t>
  </si>
  <si>
    <t>F検定</t>
  </si>
  <si>
    <t>対立仮説の回帰式</t>
  </si>
  <si>
    <t>検定統計量</t>
  </si>
  <si>
    <t>境界値</t>
  </si>
  <si>
    <t>自由度ｍ（この場合取り除いた説明変数の数３），対立仮説での回帰式の残差自由度のF分布</t>
  </si>
  <si>
    <t>有意水準５％で帰無仮説は棄却できない．ということは，対立仮説の回帰式から３つの説明変数を取り除く</t>
  </si>
  <si>
    <t>ことは差し支えないことになる．</t>
  </si>
  <si>
    <t>帰無仮説の回帰式（対立仮説の回帰式の３つの変数の係数を０としたもの）</t>
  </si>
  <si>
    <t>帰無仮説：H1,H2，H3の係数がともに０</t>
  </si>
  <si>
    <t>対立仮説：どれかは０ではない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</si>
</sst>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0" fillId="0" borderId="2" xfId="0" applyFill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Continuous" vertical="center"/>
    </xf>
    <xf numFmtId="179" fontId="0" fillId="0" borderId="0" xfId="0" applyNumberFormat="1" applyAlignment="1">
      <alignment vertical="center"/>
    </xf>
    <xf numFmtId="179" fontId="0" fillId="0" borderId="2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tabSelected="1" workbookViewId="0" topLeftCell="A199">
      <selection activeCell="A207" sqref="A207"/>
    </sheetView>
  </sheetViews>
  <sheetFormatPr defaultColWidth="9.00390625" defaultRowHeight="13.5"/>
  <cols>
    <col min="1" max="1" width="10.125" style="0" customWidth="1"/>
  </cols>
  <sheetData>
    <row r="1" ht="14.25" thickBot="1">
      <c r="A1" s="1" t="s">
        <v>0</v>
      </c>
    </row>
    <row r="2" spans="1:10" ht="14.25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4.25" thickTop="1">
      <c r="A3" s="4" t="s">
        <v>11</v>
      </c>
      <c r="B3" s="5">
        <v>18402.699000000008</v>
      </c>
      <c r="C3" s="5">
        <v>288.6037</v>
      </c>
      <c r="D3" s="5">
        <v>29306.475290706832</v>
      </c>
      <c r="E3" s="5">
        <v>9.727617245751965</v>
      </c>
      <c r="F3" s="5">
        <v>3.0873639614506723</v>
      </c>
      <c r="G3" s="5">
        <v>33.7</v>
      </c>
      <c r="H3" s="5">
        <v>5.7</v>
      </c>
      <c r="I3" s="5">
        <v>183.6</v>
      </c>
      <c r="J3" s="5">
        <v>2756.098</v>
      </c>
    </row>
    <row r="4" spans="1:10" ht="13.5">
      <c r="A4" s="4" t="s">
        <v>12</v>
      </c>
      <c r="B4" s="5">
        <v>4333.246</v>
      </c>
      <c r="C4" s="5">
        <v>75.0069</v>
      </c>
      <c r="D4" s="5">
        <v>7407.528655667002</v>
      </c>
      <c r="E4" s="5">
        <v>9.917262563067608</v>
      </c>
      <c r="F4" s="5">
        <v>2.457247931382442</v>
      </c>
      <c r="G4" s="5">
        <v>30.8</v>
      </c>
      <c r="H4" s="5">
        <v>4</v>
      </c>
      <c r="I4" s="5">
        <v>189.3</v>
      </c>
      <c r="J4" s="5">
        <v>646.322</v>
      </c>
    </row>
    <row r="5" spans="1:10" ht="13.5">
      <c r="A5" s="4" t="s">
        <v>13</v>
      </c>
      <c r="B5" s="5">
        <v>4355.696</v>
      </c>
      <c r="C5" s="5">
        <v>82.519</v>
      </c>
      <c r="D5" s="5">
        <v>7557.91557182038</v>
      </c>
      <c r="E5" s="5">
        <v>9.790226810810811</v>
      </c>
      <c r="F5" s="5">
        <v>2.437104216216216</v>
      </c>
      <c r="G5" s="5">
        <v>29.7</v>
      </c>
      <c r="H5" s="5">
        <v>4.5</v>
      </c>
      <c r="I5" s="5">
        <v>189.8</v>
      </c>
      <c r="J5" s="5">
        <v>652.1170000000005</v>
      </c>
    </row>
    <row r="6" spans="1:10" ht="13.5">
      <c r="A6" s="4" t="s">
        <v>14</v>
      </c>
      <c r="B6" s="5">
        <v>7961.957000000001</v>
      </c>
      <c r="C6" s="5">
        <v>119.1377</v>
      </c>
      <c r="D6" s="5">
        <v>14327.700272211006</v>
      </c>
      <c r="E6" s="5">
        <v>10.833923872180451</v>
      </c>
      <c r="F6" s="5">
        <v>3.2766431077694236</v>
      </c>
      <c r="G6" s="5">
        <v>34.2</v>
      </c>
      <c r="H6" s="5">
        <v>6.9</v>
      </c>
      <c r="I6" s="5">
        <v>152.6</v>
      </c>
      <c r="J6" s="5">
        <v>967.2000000000006</v>
      </c>
    </row>
    <row r="7" spans="1:10" ht="13.5">
      <c r="A7" s="4" t="s">
        <v>15</v>
      </c>
      <c r="B7" s="5">
        <v>3629.112</v>
      </c>
      <c r="C7" s="5">
        <v>62.0379</v>
      </c>
      <c r="D7" s="5">
        <v>6676.826939875639</v>
      </c>
      <c r="E7" s="5">
        <v>9.300472172808133</v>
      </c>
      <c r="F7" s="5">
        <v>2.3529677255400254</v>
      </c>
      <c r="G7" s="5">
        <v>33</v>
      </c>
      <c r="H7" s="5">
        <v>4.2</v>
      </c>
      <c r="I7" s="5">
        <v>188.7</v>
      </c>
      <c r="J7" s="5">
        <v>527.024</v>
      </c>
    </row>
    <row r="8" spans="1:10" ht="13.5">
      <c r="A8" s="4" t="s">
        <v>16</v>
      </c>
      <c r="B8" s="5">
        <v>3769.165</v>
      </c>
      <c r="C8" s="5">
        <v>66.41330000000006</v>
      </c>
      <c r="D8" s="5">
        <v>7682.280667702212</v>
      </c>
      <c r="E8" s="5">
        <v>9.700900625782229</v>
      </c>
      <c r="F8" s="5">
        <v>2.5593287859824785</v>
      </c>
      <c r="G8" s="5">
        <v>33.7</v>
      </c>
      <c r="H8" s="5">
        <v>4.7</v>
      </c>
      <c r="I8" s="5">
        <v>165.7</v>
      </c>
      <c r="J8" s="5">
        <v>572.088</v>
      </c>
    </row>
    <row r="9" spans="1:10" ht="13.5">
      <c r="A9" s="4" t="s">
        <v>17</v>
      </c>
      <c r="B9" s="5">
        <v>7475.185000000001</v>
      </c>
      <c r="C9" s="5">
        <v>113.6787</v>
      </c>
      <c r="D9" s="5">
        <v>14949.108595843472</v>
      </c>
      <c r="E9" s="5">
        <v>9.899481884057971</v>
      </c>
      <c r="F9" s="5">
        <v>2.6503202173913043</v>
      </c>
      <c r="G9" s="5">
        <v>32.1</v>
      </c>
      <c r="H9" s="5">
        <v>4.8</v>
      </c>
      <c r="I9" s="5">
        <v>176.6</v>
      </c>
      <c r="J9" s="5">
        <v>893.5699999999991</v>
      </c>
    </row>
    <row r="10" spans="1:10" ht="13.5">
      <c r="A10" s="4" t="s">
        <v>18</v>
      </c>
      <c r="B10" s="5">
        <v>10634.41800000001</v>
      </c>
      <c r="C10" s="5">
        <v>143.7157</v>
      </c>
      <c r="D10" s="5">
        <v>20398.854862400418</v>
      </c>
      <c r="E10" s="5">
        <v>9.90913645320197</v>
      </c>
      <c r="F10" s="5">
        <v>3.7193932019704437</v>
      </c>
      <c r="G10" s="5">
        <v>32.5</v>
      </c>
      <c r="H10" s="5">
        <v>6.7</v>
      </c>
      <c r="I10" s="5">
        <v>144.8</v>
      </c>
      <c r="J10" s="5">
        <v>1268.238</v>
      </c>
    </row>
    <row r="11" spans="1:10" ht="13.5">
      <c r="A11" s="4" t="s">
        <v>19</v>
      </c>
      <c r="B11" s="5">
        <v>7350.967000000002</v>
      </c>
      <c r="C11" s="5">
        <v>102.933</v>
      </c>
      <c r="D11" s="5">
        <v>14391.529819802072</v>
      </c>
      <c r="E11" s="5">
        <v>9.782849296817172</v>
      </c>
      <c r="F11" s="5">
        <v>3.9542584011843083</v>
      </c>
      <c r="G11" s="5">
        <v>33.8</v>
      </c>
      <c r="H11" s="5">
        <v>6</v>
      </c>
      <c r="I11" s="5">
        <v>150</v>
      </c>
      <c r="J11" s="5">
        <v>753.952</v>
      </c>
    </row>
    <row r="12" spans="1:10" ht="13.5">
      <c r="A12" s="4" t="s">
        <v>20</v>
      </c>
      <c r="B12" s="5">
        <v>7312.011000000003</v>
      </c>
      <c r="C12" s="5">
        <v>107.4677</v>
      </c>
      <c r="D12" s="5">
        <v>13884.906244726777</v>
      </c>
      <c r="E12" s="5">
        <v>9.658061764705883</v>
      </c>
      <c r="F12" s="5">
        <v>3.879058235294117</v>
      </c>
      <c r="G12" s="5">
        <v>33.6</v>
      </c>
      <c r="H12" s="5">
        <v>6</v>
      </c>
      <c r="I12" s="5">
        <v>164.3</v>
      </c>
      <c r="J12" s="5">
        <v>830.851</v>
      </c>
    </row>
    <row r="13" spans="1:10" ht="13.5">
      <c r="A13" s="4" t="s">
        <v>21</v>
      </c>
      <c r="B13" s="5">
        <v>18490.59900000003</v>
      </c>
      <c r="C13" s="5">
        <v>260.6619</v>
      </c>
      <c r="D13" s="5">
        <v>29160.841772724863</v>
      </c>
      <c r="E13" s="5">
        <v>9.51611878641752</v>
      </c>
      <c r="F13" s="5">
        <v>4.174919469559976</v>
      </c>
      <c r="G13" s="5">
        <v>33.3</v>
      </c>
      <c r="H13" s="5">
        <v>10.1</v>
      </c>
      <c r="I13" s="5">
        <v>115.8</v>
      </c>
      <c r="J13" s="5">
        <v>2265.948</v>
      </c>
    </row>
    <row r="14" spans="1:10" ht="13.5">
      <c r="A14" s="4" t="s">
        <v>22</v>
      </c>
      <c r="B14" s="5">
        <v>17163.452000000027</v>
      </c>
      <c r="C14" s="5">
        <v>228.3167</v>
      </c>
      <c r="D14" s="5">
        <v>32916.77655045551</v>
      </c>
      <c r="E14" s="5">
        <v>9.448888426035504</v>
      </c>
      <c r="F14" s="5">
        <v>4.033705846153846</v>
      </c>
      <c r="G14" s="5">
        <v>33</v>
      </c>
      <c r="H14" s="5">
        <v>11.4</v>
      </c>
      <c r="I14" s="5">
        <v>128.3</v>
      </c>
      <c r="J14" s="5">
        <v>2079.367</v>
      </c>
    </row>
    <row r="15" spans="1:10" ht="13.5">
      <c r="A15" s="4" t="s">
        <v>23</v>
      </c>
      <c r="B15" s="5">
        <v>80584.29899999994</v>
      </c>
      <c r="C15" s="5">
        <v>876.9087</v>
      </c>
      <c r="D15" s="5">
        <v>137023.61490435846</v>
      </c>
      <c r="E15" s="5">
        <v>8.143829982768525</v>
      </c>
      <c r="F15" s="5">
        <v>5.778414589316485</v>
      </c>
      <c r="G15" s="5">
        <v>32.4</v>
      </c>
      <c r="H15" s="5">
        <v>15.8</v>
      </c>
      <c r="I15" s="5">
        <v>147</v>
      </c>
      <c r="J15" s="5">
        <v>4940.938</v>
      </c>
    </row>
    <row r="16" spans="1:10" ht="13.5">
      <c r="A16" s="4" t="s">
        <v>24</v>
      </c>
      <c r="B16" s="5">
        <v>28657.789000000048</v>
      </c>
      <c r="C16" s="5">
        <v>358.8747</v>
      </c>
      <c r="D16" s="5">
        <v>49899.41958811237</v>
      </c>
      <c r="E16" s="5">
        <v>8.667853525746146</v>
      </c>
      <c r="F16" s="5">
        <v>4.859274286651361</v>
      </c>
      <c r="G16" s="5">
        <v>33.1</v>
      </c>
      <c r="H16" s="5">
        <v>14.2</v>
      </c>
      <c r="I16" s="5">
        <v>122.2</v>
      </c>
      <c r="J16" s="5">
        <v>2847.564</v>
      </c>
    </row>
    <row r="17" spans="1:10" ht="13.5">
      <c r="A17" s="4" t="s">
        <v>25</v>
      </c>
      <c r="B17" s="5">
        <v>4301.045</v>
      </c>
      <c r="C17" s="5">
        <v>61.3734</v>
      </c>
      <c r="D17" s="5">
        <v>11621.204286381837</v>
      </c>
      <c r="E17" s="5">
        <v>9.468639893617022</v>
      </c>
      <c r="F17" s="5">
        <v>4.696805319148936</v>
      </c>
      <c r="G17" s="5">
        <v>33</v>
      </c>
      <c r="H17" s="5">
        <v>6.6</v>
      </c>
      <c r="I17" s="5">
        <v>162</v>
      </c>
      <c r="J17" s="5">
        <v>541.947</v>
      </c>
    </row>
    <row r="18" spans="1:10" ht="13.5">
      <c r="A18" s="4" t="s">
        <v>26</v>
      </c>
      <c r="B18" s="5">
        <v>4233.293</v>
      </c>
      <c r="C18" s="5">
        <v>64.9257</v>
      </c>
      <c r="D18" s="5">
        <v>7585.866477923103</v>
      </c>
      <c r="E18" s="5">
        <v>10.27134705882353</v>
      </c>
      <c r="F18" s="5">
        <v>5.357366958698373</v>
      </c>
      <c r="G18" s="5">
        <v>31.1</v>
      </c>
      <c r="H18" s="5">
        <v>6.8</v>
      </c>
      <c r="I18" s="5">
        <v>154.6</v>
      </c>
      <c r="J18" s="5">
        <v>623.008</v>
      </c>
    </row>
    <row r="19" spans="1:10" ht="13.5">
      <c r="A19" s="4" t="s">
        <v>27</v>
      </c>
      <c r="B19" s="5">
        <v>3007.555</v>
      </c>
      <c r="C19" s="5">
        <v>45.3483</v>
      </c>
      <c r="D19" s="5">
        <v>7370.521364561469</v>
      </c>
      <c r="E19" s="5">
        <v>9.821515990159902</v>
      </c>
      <c r="F19" s="5">
        <v>4.46575</v>
      </c>
      <c r="G19" s="5">
        <v>31.3</v>
      </c>
      <c r="H19" s="5">
        <v>6.2</v>
      </c>
      <c r="I19" s="5">
        <v>173.1</v>
      </c>
      <c r="J19" s="5">
        <v>452.747</v>
      </c>
    </row>
    <row r="20" spans="1:10" ht="13.5">
      <c r="A20" s="4" t="s">
        <v>28</v>
      </c>
      <c r="B20" s="5">
        <v>8943.630000000006</v>
      </c>
      <c r="C20" s="5">
        <v>134.8041</v>
      </c>
      <c r="D20" s="5">
        <v>16547.877415778403</v>
      </c>
      <c r="E20" s="5">
        <v>9.682128703703704</v>
      </c>
      <c r="F20" s="5">
        <v>2.6350694956949567</v>
      </c>
      <c r="G20" s="5">
        <v>31.4</v>
      </c>
      <c r="H20" s="5">
        <v>4.6</v>
      </c>
      <c r="I20" s="5">
        <v>162.5</v>
      </c>
      <c r="J20" s="5">
        <v>1188.828</v>
      </c>
    </row>
    <row r="21" spans="1:10" ht="13.5">
      <c r="A21" s="4" t="s">
        <v>29</v>
      </c>
      <c r="B21" s="5">
        <v>2973.352</v>
      </c>
      <c r="C21" s="5">
        <v>46.448</v>
      </c>
      <c r="D21" s="5">
        <v>5683.234182235309</v>
      </c>
      <c r="E21" s="5">
        <v>9.72305982905983</v>
      </c>
      <c r="F21" s="5">
        <v>4.666467008547008</v>
      </c>
      <c r="G21" s="5">
        <v>34.3</v>
      </c>
      <c r="H21" s="5">
        <v>6.7</v>
      </c>
      <c r="I21" s="5">
        <v>175.4</v>
      </c>
      <c r="J21" s="5">
        <v>418.343</v>
      </c>
    </row>
    <row r="22" spans="1:10" ht="13.5">
      <c r="A22" s="4" t="s">
        <v>30</v>
      </c>
      <c r="B22" s="5">
        <v>7681.002999999999</v>
      </c>
      <c r="C22" s="5">
        <v>122.2715</v>
      </c>
      <c r="D22" s="5">
        <v>14856.31799782074</v>
      </c>
      <c r="E22" s="5">
        <v>9.449820675105485</v>
      </c>
      <c r="F22" s="5">
        <v>3.389321308016877</v>
      </c>
      <c r="G22" s="5">
        <v>35.9</v>
      </c>
      <c r="H22" s="5">
        <v>6.1</v>
      </c>
      <c r="I22" s="5">
        <v>168.2</v>
      </c>
      <c r="J22" s="5">
        <v>1059.523</v>
      </c>
    </row>
    <row r="23" spans="1:10" ht="13.5">
      <c r="A23" s="4" t="s">
        <v>31</v>
      </c>
      <c r="B23" s="5">
        <v>6708.628000000002</v>
      </c>
      <c r="C23" s="5">
        <v>108.217</v>
      </c>
      <c r="D23" s="5">
        <v>12311.684556270282</v>
      </c>
      <c r="E23" s="5">
        <v>9.93599090909091</v>
      </c>
      <c r="F23" s="5">
        <v>4.65218041958042</v>
      </c>
      <c r="G23" s="5">
        <v>31.5</v>
      </c>
      <c r="H23" s="5">
        <v>6.3</v>
      </c>
      <c r="I23" s="5">
        <v>146.3</v>
      </c>
      <c r="J23" s="5">
        <v>915.8749999999993</v>
      </c>
    </row>
    <row r="24" spans="1:10" ht="13.5">
      <c r="A24" s="4" t="s">
        <v>32</v>
      </c>
      <c r="B24" s="5">
        <v>14368.284999999978</v>
      </c>
      <c r="C24" s="5">
        <v>214.8254</v>
      </c>
      <c r="D24" s="5">
        <v>25308.265549483032</v>
      </c>
      <c r="E24" s="5">
        <v>9.166446177847114</v>
      </c>
      <c r="F24" s="5">
        <v>4.411415756630265</v>
      </c>
      <c r="G24" s="5">
        <v>34</v>
      </c>
      <c r="H24" s="5">
        <v>6.8</v>
      </c>
      <c r="I24" s="5">
        <v>135.3</v>
      </c>
      <c r="J24" s="5">
        <v>1372.615</v>
      </c>
    </row>
    <row r="25" spans="1:10" ht="13.5">
      <c r="A25" s="4" t="s">
        <v>33</v>
      </c>
      <c r="B25" s="5">
        <v>31218.524000000052</v>
      </c>
      <c r="C25" s="5">
        <v>404.073</v>
      </c>
      <c r="D25" s="5">
        <v>68301.36697617914</v>
      </c>
      <c r="E25" s="6">
        <v>9.404536287863388</v>
      </c>
      <c r="F25" s="6">
        <v>6.039664870908721</v>
      </c>
      <c r="G25" s="6">
        <v>32.3</v>
      </c>
      <c r="H25" s="6">
        <v>8.7</v>
      </c>
      <c r="I25" s="6">
        <v>138.9</v>
      </c>
      <c r="J25" s="5">
        <v>2606.011</v>
      </c>
    </row>
    <row r="26" spans="1:10" ht="13.5">
      <c r="A26" s="4" t="s">
        <v>34</v>
      </c>
      <c r="B26" s="5">
        <v>6032.418999999997</v>
      </c>
      <c r="C26" s="5">
        <v>91.2716</v>
      </c>
      <c r="D26" s="5">
        <v>10211.037775914776</v>
      </c>
      <c r="E26" s="6">
        <v>9.574342741935485</v>
      </c>
      <c r="F26" s="6">
        <v>4.482911612903226</v>
      </c>
      <c r="G26" s="6">
        <v>31.3</v>
      </c>
      <c r="H26" s="6">
        <v>6.2</v>
      </c>
      <c r="I26" s="6">
        <v>147.4</v>
      </c>
      <c r="J26" s="5">
        <v>728.554</v>
      </c>
    </row>
    <row r="27" spans="1:10" ht="13.5">
      <c r="A27" s="4" t="s">
        <v>35</v>
      </c>
      <c r="B27" s="5">
        <v>5301.886</v>
      </c>
      <c r="C27" s="5">
        <v>62.0438</v>
      </c>
      <c r="D27" s="5">
        <v>8687.606098087439</v>
      </c>
      <c r="E27" s="6">
        <v>10.319943249427917</v>
      </c>
      <c r="F27" s="6">
        <v>5.107475743707093</v>
      </c>
      <c r="G27" s="6">
        <v>31.6</v>
      </c>
      <c r="H27" s="6">
        <v>7.7</v>
      </c>
      <c r="I27" s="6">
        <v>188.7</v>
      </c>
      <c r="J27" s="5">
        <v>634.743</v>
      </c>
    </row>
    <row r="28" spans="1:10" ht="13.5">
      <c r="A28" s="4" t="s">
        <v>36</v>
      </c>
      <c r="B28" s="5">
        <v>9265.53399999999</v>
      </c>
      <c r="C28" s="5">
        <v>129.9369</v>
      </c>
      <c r="D28" s="5">
        <v>15169.580993546251</v>
      </c>
      <c r="E28" s="6">
        <v>10.103159609120521</v>
      </c>
      <c r="F28" s="6">
        <v>6.28108957654723</v>
      </c>
      <c r="G28" s="6">
        <v>32.7</v>
      </c>
      <c r="H28" s="6">
        <v>9.7</v>
      </c>
      <c r="I28" s="6">
        <v>128.9</v>
      </c>
      <c r="J28" s="5">
        <v>1051.654</v>
      </c>
    </row>
    <row r="29" spans="1:10" ht="13.5">
      <c r="A29" s="4" t="s">
        <v>37</v>
      </c>
      <c r="B29" s="5">
        <v>38247.934000000016</v>
      </c>
      <c r="C29" s="5">
        <v>487.7784</v>
      </c>
      <c r="D29" s="5">
        <v>67503.18625888781</v>
      </c>
      <c r="E29" s="6">
        <v>8.985631628197131</v>
      </c>
      <c r="F29" s="6">
        <v>5.35891898003743</v>
      </c>
      <c r="G29" s="6">
        <v>35</v>
      </c>
      <c r="H29" s="6">
        <v>9.6</v>
      </c>
      <c r="I29" s="6">
        <v>155.1</v>
      </c>
      <c r="J29" s="5">
        <v>3392.229</v>
      </c>
    </row>
    <row r="30" spans="1:10" ht="13.5">
      <c r="A30" s="4" t="s">
        <v>38</v>
      </c>
      <c r="B30" s="5">
        <v>19441.357999999986</v>
      </c>
      <c r="C30" s="5">
        <v>237.2696</v>
      </c>
      <c r="D30" s="5">
        <v>36078.72093227231</v>
      </c>
      <c r="E30" s="6">
        <v>9.46569408945687</v>
      </c>
      <c r="F30" s="6">
        <v>5.576791054313099</v>
      </c>
      <c r="G30" s="6">
        <v>32.8</v>
      </c>
      <c r="H30" s="6">
        <v>10</v>
      </c>
      <c r="I30" s="6">
        <v>141.3</v>
      </c>
      <c r="J30" s="5">
        <v>2112.633</v>
      </c>
    </row>
    <row r="31" spans="1:10" ht="13.5">
      <c r="A31" s="4" t="s">
        <v>39</v>
      </c>
      <c r="B31" s="5">
        <v>3446.94</v>
      </c>
      <c r="C31" s="5">
        <v>49.9523</v>
      </c>
      <c r="D31" s="5">
        <v>5569.709217431285</v>
      </c>
      <c r="E31" s="6">
        <v>10.269094594594595</v>
      </c>
      <c r="F31" s="6">
        <v>5.466142942942943</v>
      </c>
      <c r="G31" s="6">
        <v>32.1</v>
      </c>
      <c r="H31" s="6">
        <v>11.3</v>
      </c>
      <c r="I31" s="6">
        <v>154.4</v>
      </c>
      <c r="J31" s="5">
        <v>649.794</v>
      </c>
    </row>
    <row r="32" spans="1:10" ht="13.5">
      <c r="A32" s="4" t="s">
        <v>40</v>
      </c>
      <c r="B32" s="5">
        <v>2930.504</v>
      </c>
      <c r="C32" s="5">
        <v>50.9537</v>
      </c>
      <c r="D32" s="5">
        <v>6889.35925552771</v>
      </c>
      <c r="E32" s="6">
        <v>9.172912552891397</v>
      </c>
      <c r="F32" s="6">
        <v>3.7429785613540196</v>
      </c>
      <c r="G32" s="6">
        <v>32.7</v>
      </c>
      <c r="H32" s="6">
        <v>6</v>
      </c>
      <c r="I32" s="6">
        <v>160.4</v>
      </c>
      <c r="J32" s="5">
        <v>402.978</v>
      </c>
    </row>
    <row r="33" spans="1:10" ht="13.5">
      <c r="A33" s="4" t="s">
        <v>41</v>
      </c>
      <c r="B33" s="5">
        <v>1970.366</v>
      </c>
      <c r="C33" s="5">
        <v>33.3679</v>
      </c>
      <c r="D33" s="5">
        <v>3317.6696271051683</v>
      </c>
      <c r="E33" s="5">
        <v>10.023573913043478</v>
      </c>
      <c r="F33" s="5">
        <v>3.115989002557545</v>
      </c>
      <c r="G33" s="5">
        <v>35.2</v>
      </c>
      <c r="H33" s="5">
        <v>6.2</v>
      </c>
      <c r="I33" s="5">
        <v>167.8</v>
      </c>
      <c r="J33" s="5">
        <v>313.198</v>
      </c>
    </row>
    <row r="34" spans="1:10" ht="13.5">
      <c r="A34" s="4" t="s">
        <v>42</v>
      </c>
      <c r="B34" s="5">
        <v>2245.399</v>
      </c>
      <c r="C34" s="5">
        <v>41.3664</v>
      </c>
      <c r="D34" s="5">
        <v>3883.747443077859</v>
      </c>
      <c r="E34" s="5">
        <v>9.865806903765689</v>
      </c>
      <c r="F34" s="5">
        <v>3.061435983263598</v>
      </c>
      <c r="G34" s="5">
        <v>30.3</v>
      </c>
      <c r="H34" s="5">
        <v>5.1</v>
      </c>
      <c r="I34" s="5">
        <v>202.2</v>
      </c>
      <c r="J34" s="5">
        <v>382.837</v>
      </c>
    </row>
    <row r="35" spans="1:10" ht="13.5">
      <c r="A35" s="4" t="s">
        <v>43</v>
      </c>
      <c r="B35" s="5">
        <v>7044.65</v>
      </c>
      <c r="C35" s="5">
        <v>98.3372</v>
      </c>
      <c r="D35" s="5">
        <v>14136.03224978325</v>
      </c>
      <c r="E35" s="5">
        <v>10.065243740340032</v>
      </c>
      <c r="F35" s="5">
        <v>4.780264914992272</v>
      </c>
      <c r="G35" s="5">
        <v>36.4</v>
      </c>
      <c r="H35" s="5">
        <v>7</v>
      </c>
      <c r="I35" s="5">
        <v>153.8</v>
      </c>
      <c r="J35" s="5">
        <v>794.3110000000006</v>
      </c>
    </row>
    <row r="36" spans="1:10" ht="13.5">
      <c r="A36" s="4" t="s">
        <v>44</v>
      </c>
      <c r="B36" s="5">
        <v>10550.659000000016</v>
      </c>
      <c r="C36" s="5">
        <v>151.8819</v>
      </c>
      <c r="D36" s="5">
        <v>20109.24265735692</v>
      </c>
      <c r="E36" s="5">
        <v>9.855262781186093</v>
      </c>
      <c r="F36" s="5">
        <v>5.356885582822086</v>
      </c>
      <c r="G36" s="5">
        <v>35.9</v>
      </c>
      <c r="H36" s="5">
        <v>8.6</v>
      </c>
      <c r="I36" s="5">
        <v>158.1</v>
      </c>
      <c r="J36" s="5">
        <v>1289.492</v>
      </c>
    </row>
    <row r="37" spans="1:10" ht="13.5">
      <c r="A37" s="4" t="s">
        <v>45</v>
      </c>
      <c r="B37" s="5">
        <v>5496.103000000001</v>
      </c>
      <c r="C37" s="5">
        <v>79.30319999999993</v>
      </c>
      <c r="D37" s="5">
        <v>12162.869605973106</v>
      </c>
      <c r="E37" s="5">
        <v>9.762465161923453</v>
      </c>
      <c r="F37" s="5">
        <v>3.5933228655544656</v>
      </c>
      <c r="G37" s="5">
        <v>37.9</v>
      </c>
      <c r="H37" s="5">
        <v>6.4</v>
      </c>
      <c r="I37" s="5">
        <v>159.3</v>
      </c>
      <c r="J37" s="5">
        <v>620.467</v>
      </c>
    </row>
    <row r="38" spans="1:10" ht="13.5">
      <c r="A38" s="4" t="s">
        <v>46</v>
      </c>
      <c r="B38" s="5">
        <v>2444.463</v>
      </c>
      <c r="C38" s="5">
        <v>40.3467</v>
      </c>
      <c r="D38" s="5">
        <v>4172.792980566498</v>
      </c>
      <c r="E38" s="5">
        <v>9.557005535055351</v>
      </c>
      <c r="F38" s="5">
        <v>4.256852398523985</v>
      </c>
      <c r="G38" s="5">
        <v>29.8</v>
      </c>
      <c r="H38" s="5">
        <v>6.4</v>
      </c>
      <c r="I38" s="5">
        <v>172.2</v>
      </c>
      <c r="J38" s="5">
        <v>347.409</v>
      </c>
    </row>
    <row r="39" spans="1:10" ht="13.5">
      <c r="A39" s="4" t="s">
        <v>47</v>
      </c>
      <c r="B39" s="5">
        <v>3623.195</v>
      </c>
      <c r="C39" s="5">
        <v>54.307</v>
      </c>
      <c r="D39" s="5">
        <v>6977.077543882649</v>
      </c>
      <c r="E39" s="5">
        <v>9.829584808259586</v>
      </c>
      <c r="F39" s="5">
        <v>4.275645132743363</v>
      </c>
      <c r="G39" s="5">
        <v>35.2</v>
      </c>
      <c r="H39" s="5">
        <v>7.4</v>
      </c>
      <c r="I39" s="5">
        <v>150.7</v>
      </c>
      <c r="J39" s="5">
        <v>414.324</v>
      </c>
    </row>
    <row r="40" spans="1:10" ht="13.5">
      <c r="A40" s="4" t="s">
        <v>48</v>
      </c>
      <c r="B40" s="5">
        <v>4785.446</v>
      </c>
      <c r="C40" s="5">
        <v>79.1879</v>
      </c>
      <c r="D40" s="5">
        <v>9143.99855254333</v>
      </c>
      <c r="E40" s="5">
        <v>9.67598116089613</v>
      </c>
      <c r="F40" s="5">
        <v>4.2104613034623215</v>
      </c>
      <c r="G40" s="5">
        <v>32.2</v>
      </c>
      <c r="H40" s="5">
        <v>6.4</v>
      </c>
      <c r="I40" s="5">
        <v>140.4</v>
      </c>
      <c r="J40" s="5">
        <v>566.831</v>
      </c>
    </row>
    <row r="41" spans="1:10" ht="13.5">
      <c r="A41" s="4" t="s">
        <v>49</v>
      </c>
      <c r="B41" s="5">
        <v>2246.962</v>
      </c>
      <c r="C41" s="5">
        <v>41.6275</v>
      </c>
      <c r="D41" s="5">
        <v>4159.901486853632</v>
      </c>
      <c r="E41" s="5">
        <v>9.261543103448275</v>
      </c>
      <c r="F41" s="5">
        <v>2.953461494252874</v>
      </c>
      <c r="G41" s="5">
        <v>30.3</v>
      </c>
      <c r="H41" s="5">
        <v>5.2</v>
      </c>
      <c r="I41" s="5">
        <v>178.4</v>
      </c>
      <c r="J41" s="5">
        <v>377.278</v>
      </c>
    </row>
    <row r="42" spans="1:10" ht="13.5">
      <c r="A42" s="4" t="s">
        <v>50</v>
      </c>
      <c r="B42" s="5">
        <v>16018.87</v>
      </c>
      <c r="C42" s="5">
        <v>239.6282</v>
      </c>
      <c r="D42" s="5">
        <v>31699.933168627336</v>
      </c>
      <c r="E42" s="5">
        <v>10.37887309284447</v>
      </c>
      <c r="F42" s="5">
        <v>4.808090597279715</v>
      </c>
      <c r="G42" s="5">
        <v>36</v>
      </c>
      <c r="H42" s="5">
        <v>7.8</v>
      </c>
      <c r="I42" s="5">
        <v>135.2</v>
      </c>
      <c r="J42" s="5">
        <v>1689.489</v>
      </c>
    </row>
    <row r="43" spans="1:10" ht="13.5">
      <c r="A43" s="4" t="s">
        <v>51</v>
      </c>
      <c r="B43" s="5">
        <v>2648.896</v>
      </c>
      <c r="C43" s="5">
        <v>44.7496</v>
      </c>
      <c r="D43" s="5">
        <v>4915.909319314702</v>
      </c>
      <c r="E43" s="5">
        <v>10.66104708994709</v>
      </c>
      <c r="F43" s="5">
        <v>3.3558657848324516</v>
      </c>
      <c r="G43" s="5">
        <v>33.3</v>
      </c>
      <c r="H43" s="5">
        <v>5.3</v>
      </c>
      <c r="I43" s="5">
        <v>173.3</v>
      </c>
      <c r="J43" s="5">
        <v>391.285</v>
      </c>
    </row>
    <row r="44" spans="1:10" ht="13.5">
      <c r="A44" s="4" t="s">
        <v>52</v>
      </c>
      <c r="B44" s="5">
        <v>4412.013</v>
      </c>
      <c r="C44" s="5">
        <v>73.7447</v>
      </c>
      <c r="D44" s="5">
        <v>8292.120075862602</v>
      </c>
      <c r="E44" s="5">
        <v>10.336558752515089</v>
      </c>
      <c r="F44" s="5">
        <v>3.1673179074446685</v>
      </c>
      <c r="G44" s="5">
        <v>31.7</v>
      </c>
      <c r="H44" s="5">
        <v>4.8</v>
      </c>
      <c r="I44" s="5">
        <v>166.3</v>
      </c>
      <c r="J44" s="5">
        <v>629.395</v>
      </c>
    </row>
    <row r="45" spans="1:10" ht="13.5">
      <c r="A45" s="4" t="s">
        <v>53</v>
      </c>
      <c r="B45" s="5">
        <v>4056.818</v>
      </c>
      <c r="C45" s="5">
        <v>60.0714</v>
      </c>
      <c r="D45" s="5">
        <v>8671.653060892271</v>
      </c>
      <c r="E45" s="5">
        <v>10.184659176029964</v>
      </c>
      <c r="F45" s="5">
        <v>3.5553443196004992</v>
      </c>
      <c r="G45" s="5">
        <v>37.7</v>
      </c>
      <c r="H45" s="5">
        <v>5.8</v>
      </c>
      <c r="I45" s="5">
        <v>167.4</v>
      </c>
      <c r="J45" s="5">
        <v>463.517</v>
      </c>
    </row>
    <row r="46" spans="1:10" ht="13.5">
      <c r="A46" s="4" t="s">
        <v>54</v>
      </c>
      <c r="B46" s="5">
        <v>5342.827</v>
      </c>
      <c r="C46" s="5">
        <v>92.8331</v>
      </c>
      <c r="D46" s="5">
        <v>10676.563761381878</v>
      </c>
      <c r="E46" s="5">
        <v>10.211491220735786</v>
      </c>
      <c r="F46" s="5">
        <v>3.0346309364548496</v>
      </c>
      <c r="G46" s="5">
        <v>32.8</v>
      </c>
      <c r="H46" s="5">
        <v>5.5</v>
      </c>
      <c r="I46" s="5">
        <v>163.1</v>
      </c>
      <c r="J46" s="5">
        <v>711.88</v>
      </c>
    </row>
    <row r="47" spans="1:10" ht="13.5">
      <c r="A47" s="7" t="s">
        <v>55</v>
      </c>
      <c r="B47" s="8">
        <v>3072.033</v>
      </c>
      <c r="C47" s="5">
        <v>59.0283</v>
      </c>
      <c r="D47" s="8">
        <v>6883.004533248643</v>
      </c>
      <c r="E47" s="8">
        <v>10.316386859395532</v>
      </c>
      <c r="F47" s="8">
        <v>2.9340256241787124</v>
      </c>
      <c r="G47" s="8">
        <v>31.7</v>
      </c>
      <c r="H47" s="8">
        <v>4.8</v>
      </c>
      <c r="I47" s="8">
        <v>158.6</v>
      </c>
      <c r="J47" s="8">
        <v>435.605</v>
      </c>
    </row>
    <row r="48" spans="1:10" ht="14.25" thickBot="1">
      <c r="A48" s="9" t="s">
        <v>56</v>
      </c>
      <c r="B48" s="10">
        <v>4682.35</v>
      </c>
      <c r="C48" s="10">
        <v>86.01270000000005</v>
      </c>
      <c r="D48" s="10">
        <v>8421.523681683511</v>
      </c>
      <c r="E48" s="10">
        <v>10.44377267857143</v>
      </c>
      <c r="F48" s="10">
        <v>3.04514625</v>
      </c>
      <c r="G48" s="10">
        <v>32.6</v>
      </c>
      <c r="H48" s="10">
        <v>4.8</v>
      </c>
      <c r="I48" s="10">
        <v>179.6</v>
      </c>
      <c r="J48" s="10">
        <v>714.136</v>
      </c>
    </row>
    <row r="49" ht="13.5">
      <c r="A49" s="4" t="s">
        <v>57</v>
      </c>
    </row>
    <row r="50" ht="13.5">
      <c r="A50" s="4"/>
    </row>
    <row r="51" ht="13.5">
      <c r="A51" s="4"/>
    </row>
    <row r="52" ht="14.25" thickBot="1">
      <c r="B52" t="s">
        <v>105</v>
      </c>
    </row>
    <row r="53" spans="1:10" ht="14.25" thickBot="1">
      <c r="A53" s="2" t="s">
        <v>1</v>
      </c>
      <c r="B53" s="3" t="s">
        <v>91</v>
      </c>
      <c r="C53" s="3" t="s">
        <v>93</v>
      </c>
      <c r="D53" s="3" t="s">
        <v>95</v>
      </c>
      <c r="E53" s="3" t="s">
        <v>96</v>
      </c>
      <c r="F53" s="3" t="s">
        <v>97</v>
      </c>
      <c r="G53" s="3" t="s">
        <v>98</v>
      </c>
      <c r="H53" s="3" t="s">
        <v>100</v>
      </c>
      <c r="I53" s="3" t="s">
        <v>102</v>
      </c>
      <c r="J53" s="3" t="s">
        <v>104</v>
      </c>
    </row>
    <row r="54" spans="1:10" ht="14.25" thickTop="1">
      <c r="A54" s="4" t="s">
        <v>11</v>
      </c>
      <c r="B54" s="15">
        <f>LN(B3)</f>
        <v>9.820252617622526</v>
      </c>
      <c r="C54" s="15">
        <f aca="true" t="shared" si="0" ref="C54:J54">LN(C3)</f>
        <v>5.665054466770409</v>
      </c>
      <c r="D54" s="15">
        <f t="shared" si="0"/>
        <v>10.285563770271153</v>
      </c>
      <c r="E54" s="15">
        <f t="shared" si="0"/>
        <v>2.274968978823926</v>
      </c>
      <c r="F54" s="15">
        <f t="shared" si="0"/>
        <v>1.12731763991477</v>
      </c>
      <c r="G54" s="15">
        <f t="shared" si="0"/>
        <v>3.517497837358316</v>
      </c>
      <c r="H54" s="15">
        <f t="shared" si="0"/>
        <v>1.7404661748405046</v>
      </c>
      <c r="I54" s="15">
        <f t="shared" si="0"/>
        <v>5.21275947818639</v>
      </c>
      <c r="J54" s="15">
        <f t="shared" si="0"/>
        <v>7.921571190282193</v>
      </c>
    </row>
    <row r="55" spans="1:10" ht="13.5">
      <c r="A55" s="4" t="s">
        <v>12</v>
      </c>
      <c r="B55" s="15">
        <f aca="true" t="shared" si="1" ref="B55:J99">LN(B4)</f>
        <v>8.374072193726319</v>
      </c>
      <c r="C55" s="15">
        <f t="shared" si="1"/>
        <v>4.31758010930457</v>
      </c>
      <c r="D55" s="15">
        <f t="shared" si="1"/>
        <v>8.910252147906927</v>
      </c>
      <c r="E55" s="15">
        <f t="shared" si="1"/>
        <v>2.2942769319115457</v>
      </c>
      <c r="F55" s="15">
        <f t="shared" si="1"/>
        <v>0.8990419966217169</v>
      </c>
      <c r="G55" s="15">
        <f t="shared" si="1"/>
        <v>3.427514689979529</v>
      </c>
      <c r="H55" s="15">
        <f t="shared" si="1"/>
        <v>1.3862943611198906</v>
      </c>
      <c r="I55" s="15">
        <f t="shared" si="1"/>
        <v>5.243333058215277</v>
      </c>
      <c r="J55" s="15">
        <f t="shared" si="1"/>
        <v>6.471297831609047</v>
      </c>
    </row>
    <row r="56" spans="1:10" ht="13.5">
      <c r="A56" s="4" t="s">
        <v>13</v>
      </c>
      <c r="B56" s="15">
        <f t="shared" si="1"/>
        <v>8.379239692820438</v>
      </c>
      <c r="C56" s="15">
        <f t="shared" si="1"/>
        <v>4.413028569855267</v>
      </c>
      <c r="D56" s="15">
        <f t="shared" si="1"/>
        <v>8.930350713143202</v>
      </c>
      <c r="E56" s="15">
        <f t="shared" si="1"/>
        <v>2.28138462387475</v>
      </c>
      <c r="F56" s="15">
        <f t="shared" si="1"/>
        <v>0.8908105378715965</v>
      </c>
      <c r="G56" s="15">
        <f t="shared" si="1"/>
        <v>3.391147045808654</v>
      </c>
      <c r="H56" s="15">
        <f t="shared" si="1"/>
        <v>1.5040773967762742</v>
      </c>
      <c r="I56" s="15">
        <f t="shared" si="1"/>
        <v>5.245970886175828</v>
      </c>
      <c r="J56" s="15">
        <f t="shared" si="1"/>
        <v>6.480223993680575</v>
      </c>
    </row>
    <row r="57" spans="1:10" ht="13.5">
      <c r="A57" s="4" t="s">
        <v>14</v>
      </c>
      <c r="B57" s="15">
        <f t="shared" si="1"/>
        <v>8.982430102892577</v>
      </c>
      <c r="C57" s="15">
        <f t="shared" si="1"/>
        <v>4.780279966994892</v>
      </c>
      <c r="D57" s="15">
        <f t="shared" si="1"/>
        <v>9.569950024496826</v>
      </c>
      <c r="E57" s="15">
        <f t="shared" si="1"/>
        <v>2.382682310460092</v>
      </c>
      <c r="F57" s="15">
        <f t="shared" si="1"/>
        <v>1.1868194555676888</v>
      </c>
      <c r="G57" s="15">
        <f t="shared" si="1"/>
        <v>3.5322256440685598</v>
      </c>
      <c r="H57" s="15">
        <f t="shared" si="1"/>
        <v>1.9315214116032138</v>
      </c>
      <c r="I57" s="15">
        <f t="shared" si="1"/>
        <v>5.027820118850356</v>
      </c>
      <c r="J57" s="15">
        <f t="shared" si="1"/>
        <v>6.874405299300584</v>
      </c>
    </row>
    <row r="58" spans="1:10" ht="13.5">
      <c r="A58" s="4" t="s">
        <v>15</v>
      </c>
      <c r="B58" s="15">
        <f t="shared" si="1"/>
        <v>8.196743269233389</v>
      </c>
      <c r="C58" s="15">
        <f t="shared" si="1"/>
        <v>4.12774548860585</v>
      </c>
      <c r="D58" s="15">
        <f t="shared" si="1"/>
        <v>8.806398144677525</v>
      </c>
      <c r="E58" s="15">
        <f t="shared" si="1"/>
        <v>2.230065170140085</v>
      </c>
      <c r="F58" s="15">
        <f t="shared" si="1"/>
        <v>0.8556773933485745</v>
      </c>
      <c r="G58" s="15">
        <f t="shared" si="1"/>
        <v>3.4965075614664802</v>
      </c>
      <c r="H58" s="15">
        <f t="shared" si="1"/>
        <v>1.4350845252893227</v>
      </c>
      <c r="I58" s="15">
        <f t="shared" si="1"/>
        <v>5.240158452374504</v>
      </c>
      <c r="J58" s="15">
        <f t="shared" si="1"/>
        <v>6.267246088301376</v>
      </c>
    </row>
    <row r="59" spans="1:10" ht="13.5">
      <c r="A59" s="4" t="s">
        <v>16</v>
      </c>
      <c r="B59" s="15">
        <f t="shared" si="1"/>
        <v>8.234608770499399</v>
      </c>
      <c r="C59" s="15">
        <f t="shared" si="1"/>
        <v>4.1958973376296</v>
      </c>
      <c r="D59" s="15">
        <f t="shared" si="1"/>
        <v>8.94667174399764</v>
      </c>
      <c r="E59" s="15">
        <f t="shared" si="1"/>
        <v>2.272218729218013</v>
      </c>
      <c r="F59" s="15">
        <f t="shared" si="1"/>
        <v>0.9397450311372892</v>
      </c>
      <c r="G59" s="15">
        <f t="shared" si="1"/>
        <v>3.517497837358316</v>
      </c>
      <c r="H59" s="15">
        <f t="shared" si="1"/>
        <v>1.547562508716013</v>
      </c>
      <c r="I59" s="15">
        <f t="shared" si="1"/>
        <v>5.1101789244325175</v>
      </c>
      <c r="J59" s="15">
        <f t="shared" si="1"/>
        <v>6.349292825700538</v>
      </c>
    </row>
    <row r="60" spans="1:10" ht="13.5">
      <c r="A60" s="4" t="s">
        <v>17</v>
      </c>
      <c r="B60" s="15">
        <f t="shared" si="1"/>
        <v>8.919344147116512</v>
      </c>
      <c r="C60" s="15">
        <f t="shared" si="1"/>
        <v>4.733376048114732</v>
      </c>
      <c r="D60" s="15">
        <f t="shared" si="1"/>
        <v>9.612406951345061</v>
      </c>
      <c r="E60" s="15">
        <f t="shared" si="1"/>
        <v>2.292482420827384</v>
      </c>
      <c r="F60" s="15">
        <f t="shared" si="1"/>
        <v>0.9746804694493942</v>
      </c>
      <c r="G60" s="15">
        <f t="shared" si="1"/>
        <v>3.4688560301359703</v>
      </c>
      <c r="H60" s="15">
        <f t="shared" si="1"/>
        <v>1.5686159179138452</v>
      </c>
      <c r="I60" s="15">
        <f t="shared" si="1"/>
        <v>5.173887288169859</v>
      </c>
      <c r="J60" s="15">
        <f t="shared" si="1"/>
        <v>6.7952246751233965</v>
      </c>
    </row>
    <row r="61" spans="1:10" ht="13.5">
      <c r="A61" s="4" t="s">
        <v>18</v>
      </c>
      <c r="B61" s="15">
        <f t="shared" si="1"/>
        <v>9.271851001172134</v>
      </c>
      <c r="C61" s="15">
        <f t="shared" si="1"/>
        <v>4.967837042510224</v>
      </c>
      <c r="D61" s="15">
        <f t="shared" si="1"/>
        <v>9.923234044060667</v>
      </c>
      <c r="E61" s="15">
        <f t="shared" si="1"/>
        <v>2.2934572056149047</v>
      </c>
      <c r="F61" s="15">
        <f t="shared" si="1"/>
        <v>1.3135605372300274</v>
      </c>
      <c r="G61" s="15">
        <f t="shared" si="1"/>
        <v>3.481240089335692</v>
      </c>
      <c r="H61" s="15">
        <f t="shared" si="1"/>
        <v>1.9021075263969205</v>
      </c>
      <c r="I61" s="15">
        <f t="shared" si="1"/>
        <v>4.975353479951616</v>
      </c>
      <c r="J61" s="15">
        <f t="shared" si="1"/>
        <v>7.145383814545147</v>
      </c>
    </row>
    <row r="62" spans="1:10" ht="13.5">
      <c r="A62" s="4" t="s">
        <v>19</v>
      </c>
      <c r="B62" s="15">
        <f t="shared" si="1"/>
        <v>8.902587148178867</v>
      </c>
      <c r="C62" s="15">
        <f t="shared" si="1"/>
        <v>4.6340782911353</v>
      </c>
      <c r="D62" s="15">
        <f t="shared" si="1"/>
        <v>9.574395105544323</v>
      </c>
      <c r="E62" s="15">
        <f t="shared" si="1"/>
        <v>2.280630780758579</v>
      </c>
      <c r="F62" s="15">
        <f t="shared" si="1"/>
        <v>1.3747930744553496</v>
      </c>
      <c r="G62" s="15">
        <f t="shared" si="1"/>
        <v>3.520460802488973</v>
      </c>
      <c r="H62" s="15">
        <f t="shared" si="1"/>
        <v>1.791759469228055</v>
      </c>
      <c r="I62" s="15">
        <f t="shared" si="1"/>
        <v>5.0106352940962555</v>
      </c>
      <c r="J62" s="15">
        <f t="shared" si="1"/>
        <v>6.625328705504089</v>
      </c>
    </row>
    <row r="63" spans="1:10" ht="13.5">
      <c r="A63" s="4" t="s">
        <v>20</v>
      </c>
      <c r="B63" s="15">
        <f t="shared" si="1"/>
        <v>8.897273617509223</v>
      </c>
      <c r="C63" s="15">
        <f t="shared" si="1"/>
        <v>4.6771903373027515</v>
      </c>
      <c r="D63" s="15">
        <f t="shared" si="1"/>
        <v>9.538557647447796</v>
      </c>
      <c r="E63" s="15">
        <f t="shared" si="1"/>
        <v>2.267792982616849</v>
      </c>
      <c r="F63" s="15">
        <f t="shared" si="1"/>
        <v>1.3555924013108798</v>
      </c>
      <c r="G63" s="15">
        <f t="shared" si="1"/>
        <v>3.5145260669691587</v>
      </c>
      <c r="H63" s="15">
        <f t="shared" si="1"/>
        <v>1.791759469228055</v>
      </c>
      <c r="I63" s="15">
        <f t="shared" si="1"/>
        <v>5.101694025043223</v>
      </c>
      <c r="J63" s="15">
        <f t="shared" si="1"/>
        <v>6.7224504767331865</v>
      </c>
    </row>
    <row r="64" spans="1:10" ht="13.5">
      <c r="A64" s="4" t="s">
        <v>21</v>
      </c>
      <c r="B64" s="15">
        <f t="shared" si="1"/>
        <v>9.825017719746107</v>
      </c>
      <c r="C64" s="15">
        <f t="shared" si="1"/>
        <v>5.563224165264989</v>
      </c>
      <c r="D64" s="15">
        <f t="shared" si="1"/>
        <v>10.280582053083336</v>
      </c>
      <c r="E64" s="15">
        <f t="shared" si="1"/>
        <v>2.252987075172545</v>
      </c>
      <c r="F64" s="15">
        <f t="shared" si="1"/>
        <v>1.4290950693886395</v>
      </c>
      <c r="G64" s="15">
        <f t="shared" si="1"/>
        <v>3.505557396986398</v>
      </c>
      <c r="H64" s="15">
        <f t="shared" si="1"/>
        <v>2.312535423847214</v>
      </c>
      <c r="I64" s="15">
        <f t="shared" si="1"/>
        <v>4.751864565138895</v>
      </c>
      <c r="J64" s="15">
        <f t="shared" si="1"/>
        <v>7.7257484933987834</v>
      </c>
    </row>
    <row r="65" spans="1:10" ht="13.5">
      <c r="A65" s="4" t="s">
        <v>22</v>
      </c>
      <c r="B65" s="15">
        <f t="shared" si="1"/>
        <v>9.750537518312054</v>
      </c>
      <c r="C65" s="15">
        <f t="shared" si="1"/>
        <v>5.430733700225336</v>
      </c>
      <c r="D65" s="15">
        <f t="shared" si="1"/>
        <v>10.401737732331373</v>
      </c>
      <c r="E65" s="15">
        <f t="shared" si="1"/>
        <v>2.2458971077125183</v>
      </c>
      <c r="F65" s="15">
        <f t="shared" si="1"/>
        <v>1.3946855182203377</v>
      </c>
      <c r="G65" s="15">
        <f t="shared" si="1"/>
        <v>3.4965075614664802</v>
      </c>
      <c r="H65" s="15">
        <f t="shared" si="1"/>
        <v>2.4336133554004498</v>
      </c>
      <c r="I65" s="15">
        <f t="shared" si="1"/>
        <v>4.8543712716215905</v>
      </c>
      <c r="J65" s="15">
        <f t="shared" si="1"/>
        <v>7.639818799455451</v>
      </c>
    </row>
    <row r="66" spans="1:10" ht="13.5">
      <c r="A66" s="4" t="s">
        <v>23</v>
      </c>
      <c r="B66" s="15">
        <f t="shared" si="1"/>
        <v>11.297059108029611</v>
      </c>
      <c r="C66" s="15">
        <f t="shared" si="1"/>
        <v>6.776402882049813</v>
      </c>
      <c r="D66" s="15">
        <f t="shared" si="1"/>
        <v>11.827908561520651</v>
      </c>
      <c r="E66" s="15">
        <f t="shared" si="1"/>
        <v>2.097260583211142</v>
      </c>
      <c r="F66" s="15">
        <f t="shared" si="1"/>
        <v>1.754129352553418</v>
      </c>
      <c r="G66" s="15">
        <f t="shared" si="1"/>
        <v>3.4781584227982836</v>
      </c>
      <c r="H66" s="15">
        <f t="shared" si="1"/>
        <v>2.760009940032921</v>
      </c>
      <c r="I66" s="15">
        <f t="shared" si="1"/>
        <v>4.990432586778736</v>
      </c>
      <c r="J66" s="15">
        <f t="shared" si="1"/>
        <v>8.505310470699829</v>
      </c>
    </row>
    <row r="67" spans="1:10" ht="13.5">
      <c r="A67" s="4" t="s">
        <v>24</v>
      </c>
      <c r="B67" s="15">
        <f t="shared" si="1"/>
        <v>10.2631805525584</v>
      </c>
      <c r="C67" s="15">
        <f t="shared" si="1"/>
        <v>5.882973302495215</v>
      </c>
      <c r="D67" s="15">
        <f t="shared" si="1"/>
        <v>10.81776465017121</v>
      </c>
      <c r="E67" s="15">
        <f t="shared" si="1"/>
        <v>2.159621185255625</v>
      </c>
      <c r="F67" s="15">
        <f t="shared" si="1"/>
        <v>1.5808891030282157</v>
      </c>
      <c r="G67" s="15">
        <f t="shared" si="1"/>
        <v>3.4995332823830174</v>
      </c>
      <c r="H67" s="15">
        <f t="shared" si="1"/>
        <v>2.653241964607215</v>
      </c>
      <c r="I67" s="15">
        <f t="shared" si="1"/>
        <v>4.805659046737495</v>
      </c>
      <c r="J67" s="15">
        <f t="shared" si="1"/>
        <v>7.954219170924773</v>
      </c>
    </row>
    <row r="68" spans="1:10" ht="13.5">
      <c r="A68" s="4" t="s">
        <v>25</v>
      </c>
      <c r="B68" s="15">
        <f t="shared" si="1"/>
        <v>8.3666132954121</v>
      </c>
      <c r="C68" s="15">
        <f t="shared" si="1"/>
        <v>4.11697651652844</v>
      </c>
      <c r="D68" s="15">
        <f t="shared" si="1"/>
        <v>9.36058666413917</v>
      </c>
      <c r="E68" s="15">
        <f t="shared" si="1"/>
        <v>2.24798527424515</v>
      </c>
      <c r="F68" s="15">
        <f t="shared" si="1"/>
        <v>1.546882558272081</v>
      </c>
      <c r="G68" s="15">
        <f t="shared" si="1"/>
        <v>3.4965075614664802</v>
      </c>
      <c r="H68" s="15">
        <f t="shared" si="1"/>
        <v>1.8870696490323797</v>
      </c>
      <c r="I68" s="15">
        <f t="shared" si="1"/>
        <v>5.087596335232384</v>
      </c>
      <c r="J68" s="15">
        <f t="shared" si="1"/>
        <v>6.295168210680426</v>
      </c>
    </row>
    <row r="69" spans="1:10" ht="13.5">
      <c r="A69" s="4" t="s">
        <v>26</v>
      </c>
      <c r="B69" s="15">
        <f t="shared" si="1"/>
        <v>8.35073545617413</v>
      </c>
      <c r="C69" s="15">
        <f t="shared" si="1"/>
        <v>4.17324353916185</v>
      </c>
      <c r="D69" s="15">
        <f t="shared" si="1"/>
        <v>8.934042120976503</v>
      </c>
      <c r="E69" s="15">
        <f t="shared" si="1"/>
        <v>2.3293581797815714</v>
      </c>
      <c r="F69" s="15">
        <f t="shared" si="1"/>
        <v>1.6784726153364689</v>
      </c>
      <c r="G69" s="15">
        <f t="shared" si="1"/>
        <v>3.4372078191851885</v>
      </c>
      <c r="H69" s="15">
        <f t="shared" si="1"/>
        <v>1.916922612182061</v>
      </c>
      <c r="I69" s="15">
        <f t="shared" si="1"/>
        <v>5.040841136153322</v>
      </c>
      <c r="J69" s="15">
        <f t="shared" si="1"/>
        <v>6.4345593597965</v>
      </c>
    </row>
    <row r="70" spans="1:10" ht="13.5">
      <c r="A70" s="4" t="s">
        <v>27</v>
      </c>
      <c r="B70" s="15">
        <f t="shared" si="1"/>
        <v>8.008882735295915</v>
      </c>
      <c r="C70" s="15">
        <f t="shared" si="1"/>
        <v>3.814372689640218</v>
      </c>
      <c r="D70" s="15">
        <f t="shared" si="1"/>
        <v>8.905243724141496</v>
      </c>
      <c r="E70" s="15">
        <f t="shared" si="1"/>
        <v>2.2845754882680365</v>
      </c>
      <c r="F70" s="15">
        <f t="shared" si="1"/>
        <v>1.4964371733468569</v>
      </c>
      <c r="G70" s="15">
        <f t="shared" si="1"/>
        <v>3.4436180975461075</v>
      </c>
      <c r="H70" s="15">
        <f t="shared" si="1"/>
        <v>1.824549292051046</v>
      </c>
      <c r="I70" s="15">
        <f t="shared" si="1"/>
        <v>5.153869462182164</v>
      </c>
      <c r="J70" s="15">
        <f t="shared" si="1"/>
        <v>6.115333470568185</v>
      </c>
    </row>
    <row r="71" spans="1:10" ht="13.5">
      <c r="A71" s="4" t="s">
        <v>28</v>
      </c>
      <c r="B71" s="15">
        <f t="shared" si="1"/>
        <v>9.098696826023975</v>
      </c>
      <c r="C71" s="15">
        <f t="shared" si="1"/>
        <v>4.903822613445934</v>
      </c>
      <c r="D71" s="15">
        <f t="shared" si="1"/>
        <v>9.714013119757055</v>
      </c>
      <c r="E71" s="15">
        <f t="shared" si="1"/>
        <v>2.2702817845198036</v>
      </c>
      <c r="F71" s="15">
        <f t="shared" si="1"/>
        <v>0.9689095557233183</v>
      </c>
      <c r="G71" s="15">
        <f t="shared" si="1"/>
        <v>3.4468078929142076</v>
      </c>
      <c r="H71" s="15">
        <f t="shared" si="1"/>
        <v>1.5260563034950492</v>
      </c>
      <c r="I71" s="15">
        <f t="shared" si="1"/>
        <v>5.090678001769792</v>
      </c>
      <c r="J71" s="15">
        <f t="shared" si="1"/>
        <v>7.080723226848977</v>
      </c>
    </row>
    <row r="72" spans="1:10" ht="13.5">
      <c r="A72" s="4" t="s">
        <v>29</v>
      </c>
      <c r="B72" s="15">
        <f t="shared" si="1"/>
        <v>7.997445214913144</v>
      </c>
      <c r="C72" s="15">
        <f t="shared" si="1"/>
        <v>3.838333407282274</v>
      </c>
      <c r="D72" s="15">
        <f t="shared" si="1"/>
        <v>8.64527574795037</v>
      </c>
      <c r="E72" s="15">
        <f t="shared" si="1"/>
        <v>2.274500366162474</v>
      </c>
      <c r="F72" s="15">
        <f t="shared" si="1"/>
        <v>1.5404022561491086</v>
      </c>
      <c r="G72" s="15">
        <f t="shared" si="1"/>
        <v>3.535145354171894</v>
      </c>
      <c r="H72" s="15">
        <f t="shared" si="1"/>
        <v>1.9021075263969205</v>
      </c>
      <c r="I72" s="15">
        <f t="shared" si="1"/>
        <v>5.1670690799380825</v>
      </c>
      <c r="J72" s="15">
        <f t="shared" si="1"/>
        <v>6.03630167020052</v>
      </c>
    </row>
    <row r="73" spans="1:10" ht="13.5">
      <c r="A73" s="4" t="s">
        <v>30</v>
      </c>
      <c r="B73" s="15">
        <f t="shared" si="1"/>
        <v>8.94650541657275</v>
      </c>
      <c r="C73" s="15">
        <f t="shared" si="1"/>
        <v>4.806243982012475</v>
      </c>
      <c r="D73" s="15">
        <f t="shared" si="1"/>
        <v>9.606180508149489</v>
      </c>
      <c r="E73" s="15">
        <f t="shared" si="1"/>
        <v>2.245995765146288</v>
      </c>
      <c r="F73" s="15">
        <f t="shared" si="1"/>
        <v>1.220629697224023</v>
      </c>
      <c r="G73" s="15">
        <f t="shared" si="1"/>
        <v>3.580737295494233</v>
      </c>
      <c r="H73" s="15">
        <f t="shared" si="1"/>
        <v>1.8082887711792655</v>
      </c>
      <c r="I73" s="15">
        <f t="shared" si="1"/>
        <v>5.125153747538848</v>
      </c>
      <c r="J73" s="15">
        <f t="shared" si="1"/>
        <v>6.965574085825727</v>
      </c>
    </row>
    <row r="74" spans="1:10" ht="13.5">
      <c r="A74" s="4" t="s">
        <v>31</v>
      </c>
      <c r="B74" s="15">
        <f t="shared" si="1"/>
        <v>8.811149738119799</v>
      </c>
      <c r="C74" s="15">
        <f t="shared" si="1"/>
        <v>4.6841384705219005</v>
      </c>
      <c r="D74" s="15">
        <f t="shared" si="1"/>
        <v>9.41830405435475</v>
      </c>
      <c r="E74" s="15">
        <f t="shared" si="1"/>
        <v>2.2961636102441374</v>
      </c>
      <c r="F74" s="15">
        <f t="shared" si="1"/>
        <v>1.5373360171331771</v>
      </c>
      <c r="G74" s="15">
        <f t="shared" si="1"/>
        <v>3.449987545831587</v>
      </c>
      <c r="H74" s="15">
        <f t="shared" si="1"/>
        <v>1.840549633397487</v>
      </c>
      <c r="I74" s="15">
        <f t="shared" si="1"/>
        <v>4.9856593080260785</v>
      </c>
      <c r="J74" s="15">
        <f t="shared" si="1"/>
        <v>6.819879892480127</v>
      </c>
    </row>
    <row r="75" spans="1:10" ht="13.5">
      <c r="A75" s="4" t="s">
        <v>32</v>
      </c>
      <c r="B75" s="15">
        <f t="shared" si="1"/>
        <v>9.572778626091356</v>
      </c>
      <c r="C75" s="15">
        <f t="shared" si="1"/>
        <v>5.369825605178235</v>
      </c>
      <c r="D75" s="15">
        <f t="shared" si="1"/>
        <v>10.138886322920872</v>
      </c>
      <c r="E75" s="15">
        <f t="shared" si="1"/>
        <v>2.2155496623893605</v>
      </c>
      <c r="F75" s="15">
        <f t="shared" si="1"/>
        <v>1.4841956711881004</v>
      </c>
      <c r="G75" s="15">
        <f t="shared" si="1"/>
        <v>3.5263605246161616</v>
      </c>
      <c r="H75" s="15">
        <f t="shared" si="1"/>
        <v>1.916922612182061</v>
      </c>
      <c r="I75" s="15">
        <f t="shared" si="1"/>
        <v>4.907494535176743</v>
      </c>
      <c r="J75" s="15">
        <f t="shared" si="1"/>
        <v>7.224472958580348</v>
      </c>
    </row>
    <row r="76" spans="1:10" ht="13.5">
      <c r="A76" s="4" t="s">
        <v>33</v>
      </c>
      <c r="B76" s="15">
        <f t="shared" si="1"/>
        <v>10.348766915565523</v>
      </c>
      <c r="C76" s="15">
        <f t="shared" si="1"/>
        <v>6.00159555470743</v>
      </c>
      <c r="D76" s="15">
        <f t="shared" si="1"/>
        <v>11.131685059651119</v>
      </c>
      <c r="E76" s="15">
        <f t="shared" si="1"/>
        <v>2.241192156685092</v>
      </c>
      <c r="F76" s="15">
        <f t="shared" si="1"/>
        <v>1.7983485254584897</v>
      </c>
      <c r="G76" s="15">
        <f t="shared" si="1"/>
        <v>3.475067230228611</v>
      </c>
      <c r="H76" s="15">
        <f t="shared" si="1"/>
        <v>2.163323025660538</v>
      </c>
      <c r="I76" s="15">
        <f t="shared" si="1"/>
        <v>4.933754249760298</v>
      </c>
      <c r="J76" s="15">
        <f t="shared" si="1"/>
        <v>7.865575978704278</v>
      </c>
    </row>
    <row r="77" spans="1:10" ht="13.5">
      <c r="A77" s="4" t="s">
        <v>34</v>
      </c>
      <c r="B77" s="15">
        <f t="shared" si="1"/>
        <v>8.70490337014008</v>
      </c>
      <c r="C77" s="15">
        <f t="shared" si="1"/>
        <v>4.513839676779425</v>
      </c>
      <c r="D77" s="15">
        <f t="shared" si="1"/>
        <v>9.23122454908006</v>
      </c>
      <c r="E77" s="15">
        <f t="shared" si="1"/>
        <v>2.2590868895707645</v>
      </c>
      <c r="F77" s="15">
        <f t="shared" si="1"/>
        <v>1.5002727489189842</v>
      </c>
      <c r="G77" s="15">
        <f t="shared" si="1"/>
        <v>3.4436180975461075</v>
      </c>
      <c r="H77" s="15">
        <f t="shared" si="1"/>
        <v>1.824549292051046</v>
      </c>
      <c r="I77" s="15">
        <f t="shared" si="1"/>
        <v>4.993149979755236</v>
      </c>
      <c r="J77" s="15">
        <f t="shared" si="1"/>
        <v>6.591061747802351</v>
      </c>
    </row>
    <row r="78" spans="1:10" ht="13.5">
      <c r="A78" s="4" t="s">
        <v>35</v>
      </c>
      <c r="B78" s="15">
        <f t="shared" si="1"/>
        <v>8.575817885297557</v>
      </c>
      <c r="C78" s="15">
        <f t="shared" si="1"/>
        <v>4.1278405872385155</v>
      </c>
      <c r="D78" s="15">
        <f t="shared" si="1"/>
        <v>9.069652702527963</v>
      </c>
      <c r="E78" s="15">
        <f t="shared" si="1"/>
        <v>2.3340782609518547</v>
      </c>
      <c r="F78" s="15">
        <f t="shared" si="1"/>
        <v>1.6307052985465456</v>
      </c>
      <c r="G78" s="15">
        <f t="shared" si="1"/>
        <v>3.4531571205928664</v>
      </c>
      <c r="H78" s="15">
        <f t="shared" si="1"/>
        <v>2.0412203288596382</v>
      </c>
      <c r="I78" s="15">
        <f t="shared" si="1"/>
        <v>5.240158452374504</v>
      </c>
      <c r="J78" s="15">
        <f t="shared" si="1"/>
        <v>6.453220192560214</v>
      </c>
    </row>
    <row r="79" spans="1:10" ht="13.5">
      <c r="A79" s="4" t="s">
        <v>36</v>
      </c>
      <c r="B79" s="15">
        <f t="shared" si="1"/>
        <v>9.134056773324069</v>
      </c>
      <c r="C79" s="15">
        <f t="shared" si="1"/>
        <v>4.867048948002953</v>
      </c>
      <c r="D79" s="15">
        <f t="shared" si="1"/>
        <v>9.62704745123246</v>
      </c>
      <c r="E79" s="15">
        <f t="shared" si="1"/>
        <v>2.312848207511493</v>
      </c>
      <c r="F79" s="15">
        <f t="shared" si="1"/>
        <v>1.8375434648810143</v>
      </c>
      <c r="G79" s="15">
        <f t="shared" si="1"/>
        <v>3.487375077903208</v>
      </c>
      <c r="H79" s="15">
        <f t="shared" si="1"/>
        <v>2.272125885509337</v>
      </c>
      <c r="I79" s="15">
        <f t="shared" si="1"/>
        <v>4.859036909945142</v>
      </c>
      <c r="J79" s="15">
        <f t="shared" si="1"/>
        <v>6.95811944186066</v>
      </c>
    </row>
    <row r="80" spans="1:10" ht="13.5">
      <c r="A80" s="4" t="s">
        <v>37</v>
      </c>
      <c r="B80" s="15">
        <f t="shared" si="1"/>
        <v>10.551844824724029</v>
      </c>
      <c r="C80" s="15">
        <f t="shared" si="1"/>
        <v>6.189861204358608</v>
      </c>
      <c r="D80" s="15">
        <f t="shared" si="1"/>
        <v>11.11993007958193</v>
      </c>
      <c r="E80" s="15">
        <f t="shared" si="1"/>
        <v>2.195626815838978</v>
      </c>
      <c r="F80" s="15">
        <f t="shared" si="1"/>
        <v>1.6787622719131563</v>
      </c>
      <c r="G80" s="15">
        <f t="shared" si="1"/>
        <v>3.5553480614894135</v>
      </c>
      <c r="H80" s="15">
        <f t="shared" si="1"/>
        <v>2.2617630984737906</v>
      </c>
      <c r="I80" s="15">
        <f t="shared" si="1"/>
        <v>5.044070070182493</v>
      </c>
      <c r="J80" s="15">
        <f t="shared" si="1"/>
        <v>8.129242506425427</v>
      </c>
    </row>
    <row r="81" spans="1:10" ht="13.5">
      <c r="A81" s="4" t="s">
        <v>38</v>
      </c>
      <c r="B81" s="15">
        <f t="shared" si="1"/>
        <v>9.875157931541693</v>
      </c>
      <c r="C81" s="15">
        <f t="shared" si="1"/>
        <v>5.469197047354882</v>
      </c>
      <c r="D81" s="15">
        <f t="shared" si="1"/>
        <v>10.493458522668792</v>
      </c>
      <c r="E81" s="15">
        <f aca="true" t="shared" si="2" ref="C81:J96">LN(E30)</f>
        <v>2.2476741141920367</v>
      </c>
      <c r="F81" s="15">
        <f t="shared" si="2"/>
        <v>1.7186135310991617</v>
      </c>
      <c r="G81" s="15">
        <f t="shared" si="2"/>
        <v>3.490428515390098</v>
      </c>
      <c r="H81" s="15">
        <f t="shared" si="2"/>
        <v>2.302585092994046</v>
      </c>
      <c r="I81" s="15">
        <f t="shared" si="2"/>
        <v>4.950885289690482</v>
      </c>
      <c r="J81" s="15">
        <f t="shared" si="2"/>
        <v>7.6556903158294025</v>
      </c>
    </row>
    <row r="82" spans="1:10" ht="13.5">
      <c r="A82" s="4" t="s">
        <v>39</v>
      </c>
      <c r="B82" s="15">
        <f t="shared" si="1"/>
        <v>8.145242159924988</v>
      </c>
      <c r="C82" s="15">
        <f t="shared" si="2"/>
        <v>3.911068550080522</v>
      </c>
      <c r="D82" s="15">
        <f t="shared" si="2"/>
        <v>8.625098126429561</v>
      </c>
      <c r="E82" s="15">
        <f t="shared" si="2"/>
        <v>2.329138859839384</v>
      </c>
      <c r="F82" s="15">
        <f t="shared" si="2"/>
        <v>1.6985732384524377</v>
      </c>
      <c r="G82" s="15">
        <f t="shared" si="2"/>
        <v>3.4688560301359703</v>
      </c>
      <c r="H82" s="15">
        <f t="shared" si="2"/>
        <v>2.424802725718295</v>
      </c>
      <c r="I82" s="15">
        <f t="shared" si="2"/>
        <v>5.039546637590676</v>
      </c>
      <c r="J82" s="15">
        <f t="shared" si="2"/>
        <v>6.476655389582028</v>
      </c>
    </row>
    <row r="83" spans="1:10" ht="13.5">
      <c r="A83" s="4" t="s">
        <v>40</v>
      </c>
      <c r="B83" s="15">
        <f t="shared" si="1"/>
        <v>7.982929700870338</v>
      </c>
      <c r="C83" s="15">
        <f t="shared" si="2"/>
        <v>3.9309173772479116</v>
      </c>
      <c r="D83" s="15">
        <f t="shared" si="2"/>
        <v>8.837733363388319</v>
      </c>
      <c r="E83" s="15">
        <f t="shared" si="2"/>
        <v>2.2162548533840076</v>
      </c>
      <c r="F83" s="15">
        <f t="shared" si="2"/>
        <v>1.3198817012419881</v>
      </c>
      <c r="G83" s="15">
        <f t="shared" si="2"/>
        <v>3.487375077903208</v>
      </c>
      <c r="H83" s="15">
        <f t="shared" si="2"/>
        <v>1.791759469228055</v>
      </c>
      <c r="I83" s="15">
        <f t="shared" si="2"/>
        <v>5.077670695432414</v>
      </c>
      <c r="J83" s="15">
        <f t="shared" si="2"/>
        <v>5.9988819698858435</v>
      </c>
    </row>
    <row r="84" spans="1:10" ht="13.5">
      <c r="A84" s="4" t="s">
        <v>41</v>
      </c>
      <c r="B84" s="15">
        <f t="shared" si="1"/>
        <v>7.585974591277834</v>
      </c>
      <c r="C84" s="15">
        <f t="shared" si="2"/>
        <v>3.507594360006912</v>
      </c>
      <c r="D84" s="15">
        <f t="shared" si="2"/>
        <v>8.107017895903036</v>
      </c>
      <c r="E84" s="15">
        <f t="shared" si="2"/>
        <v>2.3049397100107116</v>
      </c>
      <c r="F84" s="15">
        <f t="shared" si="2"/>
        <v>1.1365465986561714</v>
      </c>
      <c r="G84" s="15">
        <f t="shared" si="2"/>
        <v>3.5610460826040513</v>
      </c>
      <c r="H84" s="15">
        <f t="shared" si="2"/>
        <v>1.824549292051046</v>
      </c>
      <c r="I84" s="15">
        <f t="shared" si="2"/>
        <v>5.122772794033106</v>
      </c>
      <c r="J84" s="15">
        <f t="shared" si="2"/>
        <v>5.746835578400218</v>
      </c>
    </row>
    <row r="85" spans="1:10" ht="13.5">
      <c r="A85" s="4" t="s">
        <v>42</v>
      </c>
      <c r="B85" s="15">
        <f t="shared" si="1"/>
        <v>7.716638512669632</v>
      </c>
      <c r="C85" s="15">
        <f t="shared" si="2"/>
        <v>3.7224689571074916</v>
      </c>
      <c r="D85" s="15">
        <f t="shared" si="2"/>
        <v>8.264555802342795</v>
      </c>
      <c r="E85" s="15">
        <f t="shared" si="2"/>
        <v>2.2890749307333014</v>
      </c>
      <c r="F85" s="15">
        <f t="shared" si="2"/>
        <v>1.1188840814652812</v>
      </c>
      <c r="G85" s="15">
        <f t="shared" si="2"/>
        <v>3.4111477125153233</v>
      </c>
      <c r="H85" s="15">
        <f t="shared" si="2"/>
        <v>1.62924053973028</v>
      </c>
      <c r="I85" s="15">
        <f t="shared" si="2"/>
        <v>5.309257306586371</v>
      </c>
      <c r="J85" s="15">
        <f t="shared" si="2"/>
        <v>5.947609311125234</v>
      </c>
    </row>
    <row r="86" spans="1:10" ht="13.5">
      <c r="A86" s="4" t="s">
        <v>43</v>
      </c>
      <c r="B86" s="15">
        <f t="shared" si="1"/>
        <v>8.860023742474102</v>
      </c>
      <c r="C86" s="15">
        <f t="shared" si="2"/>
        <v>4.588402388932518</v>
      </c>
      <c r="D86" s="15">
        <f t="shared" si="2"/>
        <v>9.556482295390765</v>
      </c>
      <c r="E86" s="15">
        <f t="shared" si="2"/>
        <v>2.3090882754244717</v>
      </c>
      <c r="F86" s="15">
        <f t="shared" si="2"/>
        <v>1.5644959665141478</v>
      </c>
      <c r="G86" s="15">
        <f t="shared" si="2"/>
        <v>3.594568774642695</v>
      </c>
      <c r="H86" s="15">
        <f t="shared" si="2"/>
        <v>1.9459101490553132</v>
      </c>
      <c r="I86" s="15">
        <f t="shared" si="2"/>
        <v>5.035653057071544</v>
      </c>
      <c r="J86" s="15">
        <f t="shared" si="2"/>
        <v>6.677475072214982</v>
      </c>
    </row>
    <row r="87" spans="1:10" ht="13.5">
      <c r="A87" s="4" t="s">
        <v>44</v>
      </c>
      <c r="B87" s="15">
        <f t="shared" si="1"/>
        <v>9.263943601408368</v>
      </c>
      <c r="C87" s="15">
        <f t="shared" si="2"/>
        <v>5.023103245161572</v>
      </c>
      <c r="D87" s="15">
        <f t="shared" si="2"/>
        <v>9.9089348220554</v>
      </c>
      <c r="E87" s="15">
        <f t="shared" si="2"/>
        <v>2.28800560500678</v>
      </c>
      <c r="F87" s="15">
        <f t="shared" si="2"/>
        <v>1.6783827582279593</v>
      </c>
      <c r="G87" s="15">
        <f t="shared" si="2"/>
        <v>3.580737295494233</v>
      </c>
      <c r="H87" s="15">
        <f t="shared" si="2"/>
        <v>2.151762203259462</v>
      </c>
      <c r="I87" s="15">
        <f t="shared" si="2"/>
        <v>5.0632277442154265</v>
      </c>
      <c r="J87" s="15">
        <f t="shared" si="2"/>
        <v>7.162003621347133</v>
      </c>
    </row>
    <row r="88" spans="1:10" ht="13.5">
      <c r="A88" s="4" t="s">
        <v>45</v>
      </c>
      <c r="B88" s="15">
        <f t="shared" si="1"/>
        <v>8.611794574629052</v>
      </c>
      <c r="C88" s="15">
        <f t="shared" si="2"/>
        <v>4.373278480916171</v>
      </c>
      <c r="D88" s="15">
        <f t="shared" si="2"/>
        <v>9.406143115012842</v>
      </c>
      <c r="E88" s="15">
        <f t="shared" si="2"/>
        <v>2.2785449465984593</v>
      </c>
      <c r="F88" s="15">
        <f t="shared" si="2"/>
        <v>1.2790773636974961</v>
      </c>
      <c r="G88" s="15">
        <f t="shared" si="2"/>
        <v>3.634951112088381</v>
      </c>
      <c r="H88" s="15">
        <f t="shared" si="2"/>
        <v>1.8562979903656263</v>
      </c>
      <c r="I88" s="15">
        <f t="shared" si="2"/>
        <v>5.070789216916003</v>
      </c>
      <c r="J88" s="15">
        <f t="shared" si="2"/>
        <v>6.430472420313398</v>
      </c>
    </row>
    <row r="89" spans="1:10" ht="13.5">
      <c r="A89" s="4" t="s">
        <v>46</v>
      </c>
      <c r="B89" s="15">
        <f t="shared" si="1"/>
        <v>7.801580745884514</v>
      </c>
      <c r="C89" s="15">
        <f t="shared" si="2"/>
        <v>3.6975096069848155</v>
      </c>
      <c r="D89" s="15">
        <f t="shared" si="2"/>
        <v>8.336340870103005</v>
      </c>
      <c r="E89" s="15">
        <f t="shared" si="2"/>
        <v>2.2572744494463057</v>
      </c>
      <c r="F89" s="15">
        <f t="shared" si="2"/>
        <v>1.4485300135937387</v>
      </c>
      <c r="G89" s="15">
        <f t="shared" si="2"/>
        <v>3.3945083935113587</v>
      </c>
      <c r="H89" s="15">
        <f t="shared" si="2"/>
        <v>1.8562979903656263</v>
      </c>
      <c r="I89" s="15">
        <f t="shared" si="2"/>
        <v>5.14865659199363</v>
      </c>
      <c r="J89" s="15">
        <f t="shared" si="2"/>
        <v>5.850502760207182</v>
      </c>
    </row>
    <row r="90" spans="1:10" ht="13.5">
      <c r="A90" s="4" t="s">
        <v>47</v>
      </c>
      <c r="B90" s="15">
        <f t="shared" si="1"/>
        <v>8.195111512245468</v>
      </c>
      <c r="C90" s="15">
        <f t="shared" si="2"/>
        <v>3.994653132075096</v>
      </c>
      <c r="D90" s="15">
        <f t="shared" si="2"/>
        <v>8.850385418093133</v>
      </c>
      <c r="E90" s="15">
        <f t="shared" si="2"/>
        <v>2.2853966960605065</v>
      </c>
      <c r="F90" s="15">
        <f t="shared" si="2"/>
        <v>1.4529349992472813</v>
      </c>
      <c r="G90" s="15">
        <f t="shared" si="2"/>
        <v>3.5610460826040513</v>
      </c>
      <c r="H90" s="15">
        <f t="shared" si="2"/>
        <v>2.0014800002101243</v>
      </c>
      <c r="I90" s="15">
        <f t="shared" si="2"/>
        <v>5.01529110563245</v>
      </c>
      <c r="J90" s="15">
        <f t="shared" si="2"/>
        <v>6.026648276442464</v>
      </c>
    </row>
    <row r="91" spans="1:10" ht="13.5">
      <c r="A91" s="4" t="s">
        <v>48</v>
      </c>
      <c r="B91" s="15">
        <f t="shared" si="1"/>
        <v>8.473334507484948</v>
      </c>
      <c r="C91" s="15">
        <f t="shared" si="2"/>
        <v>4.371823509370889</v>
      </c>
      <c r="D91" s="15">
        <f t="shared" si="2"/>
        <v>9.120853047178848</v>
      </c>
      <c r="E91" s="15">
        <f t="shared" si="2"/>
        <v>2.2696466457529265</v>
      </c>
      <c r="F91" s="15">
        <f t="shared" si="2"/>
        <v>1.4375722149605379</v>
      </c>
      <c r="G91" s="15">
        <f t="shared" si="2"/>
        <v>3.4719664525503626</v>
      </c>
      <c r="H91" s="15">
        <f t="shared" si="2"/>
        <v>1.8562979903656263</v>
      </c>
      <c r="I91" s="15">
        <f t="shared" si="2"/>
        <v>4.944495491591711</v>
      </c>
      <c r="J91" s="15">
        <f t="shared" si="2"/>
        <v>6.340061199334325</v>
      </c>
    </row>
    <row r="92" spans="1:10" ht="13.5">
      <c r="A92" s="4" t="s">
        <v>49</v>
      </c>
      <c r="B92" s="15">
        <f t="shared" si="1"/>
        <v>7.717334360604857</v>
      </c>
      <c r="C92" s="15">
        <f t="shared" si="2"/>
        <v>3.728761006557135</v>
      </c>
      <c r="D92" s="15">
        <f t="shared" si="2"/>
        <v>8.333246671930109</v>
      </c>
      <c r="E92" s="15">
        <f t="shared" si="2"/>
        <v>2.225870676615945</v>
      </c>
      <c r="F92" s="15">
        <f t="shared" si="2"/>
        <v>1.0829778703525461</v>
      </c>
      <c r="G92" s="15">
        <f t="shared" si="2"/>
        <v>3.4111477125153233</v>
      </c>
      <c r="H92" s="15">
        <f t="shared" si="2"/>
        <v>1.6486586255873816</v>
      </c>
      <c r="I92" s="15">
        <f t="shared" si="2"/>
        <v>5.184028220145909</v>
      </c>
      <c r="J92" s="15">
        <f t="shared" si="2"/>
        <v>5.932982316232326</v>
      </c>
    </row>
    <row r="93" spans="1:10" ht="13.5">
      <c r="A93" s="4" t="s">
        <v>50</v>
      </c>
      <c r="B93" s="15">
        <f t="shared" si="1"/>
        <v>9.681522681305548</v>
      </c>
      <c r="C93" s="15">
        <f t="shared" si="2"/>
        <v>5.4790885554759114</v>
      </c>
      <c r="D93" s="15">
        <f t="shared" si="2"/>
        <v>10.364069851617955</v>
      </c>
      <c r="E93" s="15">
        <f t="shared" si="2"/>
        <v>2.3397723066075473</v>
      </c>
      <c r="F93" s="15">
        <f t="shared" si="2"/>
        <v>1.5703000400836058</v>
      </c>
      <c r="G93" s="15">
        <f t="shared" si="2"/>
        <v>3.58351893845611</v>
      </c>
      <c r="H93" s="15">
        <f t="shared" si="2"/>
        <v>2.0541237336955462</v>
      </c>
      <c r="I93" s="15">
        <f t="shared" si="2"/>
        <v>4.906755163608864</v>
      </c>
      <c r="J93" s="15">
        <f t="shared" si="2"/>
        <v>7.432181395331137</v>
      </c>
    </row>
    <row r="94" spans="1:10" ht="13.5">
      <c r="A94" s="4" t="s">
        <v>51</v>
      </c>
      <c r="B94" s="15">
        <f t="shared" si="1"/>
        <v>7.881898228403221</v>
      </c>
      <c r="C94" s="15">
        <f t="shared" si="2"/>
        <v>3.8010825061334295</v>
      </c>
      <c r="D94" s="15">
        <f t="shared" si="2"/>
        <v>8.500232024485426</v>
      </c>
      <c r="E94" s="15">
        <f t="shared" si="2"/>
        <v>2.3665966399876694</v>
      </c>
      <c r="F94" s="15">
        <f t="shared" si="2"/>
        <v>1.2107097952046537</v>
      </c>
      <c r="G94" s="15">
        <f t="shared" si="2"/>
        <v>3.505557396986398</v>
      </c>
      <c r="H94" s="15">
        <f t="shared" si="2"/>
        <v>1.667706820558076</v>
      </c>
      <c r="I94" s="15">
        <f t="shared" si="2"/>
        <v>5.155024196721561</v>
      </c>
      <c r="J94" s="15">
        <f t="shared" si="2"/>
        <v>5.969436194722346</v>
      </c>
    </row>
    <row r="95" spans="1:10" ht="13.5">
      <c r="A95" s="4" t="s">
        <v>52</v>
      </c>
      <c r="B95" s="15">
        <f t="shared" si="1"/>
        <v>8.392086326878571</v>
      </c>
      <c r="C95" s="15">
        <f t="shared" si="2"/>
        <v>4.3006091282307795</v>
      </c>
      <c r="D95" s="15">
        <f t="shared" si="2"/>
        <v>9.023060954379742</v>
      </c>
      <c r="E95" s="15">
        <f t="shared" si="2"/>
        <v>2.3356870044524816</v>
      </c>
      <c r="F95" s="15">
        <f t="shared" si="2"/>
        <v>1.1528851437768253</v>
      </c>
      <c r="G95" s="15">
        <f t="shared" si="2"/>
        <v>3.456316680883235</v>
      </c>
      <c r="H95" s="15">
        <f t="shared" si="2"/>
        <v>1.5686159179138452</v>
      </c>
      <c r="I95" s="15">
        <f t="shared" si="2"/>
        <v>5.113793386198882</v>
      </c>
      <c r="J95" s="15">
        <f t="shared" si="2"/>
        <v>6.444759040525031</v>
      </c>
    </row>
    <row r="96" spans="1:10" ht="13.5">
      <c r="A96" s="4" t="s">
        <v>53</v>
      </c>
      <c r="B96" s="15">
        <f t="shared" si="1"/>
        <v>8.30815420146564</v>
      </c>
      <c r="C96" s="15">
        <f t="shared" si="2"/>
        <v>4.095533854733319</v>
      </c>
      <c r="D96" s="15">
        <f t="shared" si="2"/>
        <v>9.067814716063205</v>
      </c>
      <c r="E96" s="15">
        <f t="shared" si="2"/>
        <v>2.3208825857933775</v>
      </c>
      <c r="F96" s="15">
        <f t="shared" si="2"/>
        <v>1.268451913586297</v>
      </c>
      <c r="G96" s="15">
        <f t="shared" si="2"/>
        <v>3.629660094453965</v>
      </c>
      <c r="H96" s="15">
        <f t="shared" si="2"/>
        <v>1.7578579175523736</v>
      </c>
      <c r="I96" s="15">
        <f t="shared" si="2"/>
        <v>5.120386158055375</v>
      </c>
      <c r="J96" s="15">
        <f t="shared" si="2"/>
        <v>6.138843061787462</v>
      </c>
    </row>
    <row r="97" spans="1:10" ht="13.5">
      <c r="A97" s="4" t="s">
        <v>54</v>
      </c>
      <c r="B97" s="15">
        <f t="shared" si="1"/>
        <v>8.583510192620166</v>
      </c>
      <c r="C97" s="15">
        <f aca="true" t="shared" si="3" ref="C97:J99">LN(C46)</f>
        <v>4.53080325723108</v>
      </c>
      <c r="D97" s="15">
        <f t="shared" si="3"/>
        <v>9.275806315554135</v>
      </c>
      <c r="E97" s="15">
        <f t="shared" si="3"/>
        <v>2.323513676431846</v>
      </c>
      <c r="F97" s="15">
        <f t="shared" si="3"/>
        <v>1.1100898146312337</v>
      </c>
      <c r="G97" s="15">
        <f t="shared" si="3"/>
        <v>3.490428515390098</v>
      </c>
      <c r="H97" s="15">
        <f t="shared" si="3"/>
        <v>1.7047480922384253</v>
      </c>
      <c r="I97" s="15">
        <f t="shared" si="3"/>
        <v>5.094363509626968</v>
      </c>
      <c r="J97" s="15">
        <f t="shared" si="3"/>
        <v>6.567909357881785</v>
      </c>
    </row>
    <row r="98" spans="1:10" ht="13.5">
      <c r="A98" s="7" t="s">
        <v>55</v>
      </c>
      <c r="B98" s="15">
        <f t="shared" si="1"/>
        <v>8.030094836397366</v>
      </c>
      <c r="C98" s="15">
        <f t="shared" si="3"/>
        <v>4.078016989922096</v>
      </c>
      <c r="D98" s="15">
        <f t="shared" si="3"/>
        <v>8.83681054101338</v>
      </c>
      <c r="E98" s="15">
        <f t="shared" si="3"/>
        <v>2.3337335882267296</v>
      </c>
      <c r="F98" s="15">
        <f t="shared" si="3"/>
        <v>1.0763754132132297</v>
      </c>
      <c r="G98" s="15">
        <f t="shared" si="3"/>
        <v>3.456316680883235</v>
      </c>
      <c r="H98" s="15">
        <f t="shared" si="3"/>
        <v>1.5686159179138452</v>
      </c>
      <c r="I98" s="15">
        <f t="shared" si="3"/>
        <v>5.066385309200747</v>
      </c>
      <c r="J98" s="15">
        <f t="shared" si="3"/>
        <v>6.076735869413498</v>
      </c>
    </row>
    <row r="99" spans="1:10" ht="14.25" thickBot="1">
      <c r="A99" s="9" t="s">
        <v>56</v>
      </c>
      <c r="B99" s="16">
        <f t="shared" si="1"/>
        <v>8.451555399635357</v>
      </c>
      <c r="C99" s="16">
        <f t="shared" si="3"/>
        <v>4.4544949597693195</v>
      </c>
      <c r="D99" s="16">
        <f t="shared" si="3"/>
        <v>9.038546050685014</v>
      </c>
      <c r="E99" s="16">
        <f t="shared" si="3"/>
        <v>2.346005884856174</v>
      </c>
      <c r="F99" s="16">
        <f t="shared" si="3"/>
        <v>1.1135489295651284</v>
      </c>
      <c r="G99" s="16">
        <f t="shared" si="3"/>
        <v>3.484312288372662</v>
      </c>
      <c r="H99" s="16">
        <f t="shared" si="3"/>
        <v>1.5686159179138452</v>
      </c>
      <c r="I99" s="16">
        <f t="shared" si="3"/>
        <v>5.190732155868099</v>
      </c>
      <c r="J99" s="16">
        <f t="shared" si="3"/>
        <v>6.571073420391774</v>
      </c>
    </row>
    <row r="102" ht="13.5">
      <c r="A102" t="s">
        <v>108</v>
      </c>
    </row>
    <row r="103" ht="13.5">
      <c r="A103" t="s">
        <v>58</v>
      </c>
    </row>
    <row r="104" ht="14.25" thickBot="1"/>
    <row r="105" spans="1:2" ht="13.5">
      <c r="A105" s="14" t="s">
        <v>59</v>
      </c>
      <c r="B105" s="14"/>
    </row>
    <row r="106" spans="1:2" ht="13.5">
      <c r="A106" s="11" t="s">
        <v>60</v>
      </c>
      <c r="B106" s="11">
        <v>0.9982382607257113</v>
      </c>
    </row>
    <row r="107" spans="1:2" ht="13.5">
      <c r="A107" s="11" t="s">
        <v>61</v>
      </c>
      <c r="B107" s="11">
        <v>0.9964796251766933</v>
      </c>
    </row>
    <row r="108" spans="1:2" ht="13.5">
      <c r="A108" s="11" t="s">
        <v>62</v>
      </c>
      <c r="B108" s="11">
        <v>0.9957184630527351</v>
      </c>
    </row>
    <row r="109" spans="1:2" ht="13.5">
      <c r="A109" s="11" t="s">
        <v>63</v>
      </c>
      <c r="B109" s="11">
        <v>0.0545646333465473</v>
      </c>
    </row>
    <row r="110" spans="1:2" ht="14.25" thickBot="1">
      <c r="A110" s="12" t="s">
        <v>64</v>
      </c>
      <c r="B110" s="12">
        <v>46</v>
      </c>
    </row>
    <row r="112" ht="14.25" thickBot="1">
      <c r="A112" t="s">
        <v>65</v>
      </c>
    </row>
    <row r="113" spans="1:6" ht="13.5">
      <c r="A113" s="13"/>
      <c r="B113" s="13" t="s">
        <v>70</v>
      </c>
      <c r="C113" s="13" t="s">
        <v>71</v>
      </c>
      <c r="D113" s="13" t="s">
        <v>72</v>
      </c>
      <c r="E113" s="13" t="s">
        <v>73</v>
      </c>
      <c r="F113" s="13" t="s">
        <v>74</v>
      </c>
    </row>
    <row r="114" spans="1:6" ht="13.5">
      <c r="A114" s="11" t="s">
        <v>66</v>
      </c>
      <c r="B114" s="11">
        <v>8</v>
      </c>
      <c r="C114" s="11">
        <v>31.181982494103476</v>
      </c>
      <c r="D114" s="11">
        <v>3.8977478117629345</v>
      </c>
      <c r="E114" s="11">
        <v>1309.1555580758418</v>
      </c>
      <c r="F114" s="11">
        <v>5.802454986975092E-43</v>
      </c>
    </row>
    <row r="115" spans="1:6" ht="13.5">
      <c r="A115" s="11" t="s">
        <v>67</v>
      </c>
      <c r="B115" s="11">
        <v>37</v>
      </c>
      <c r="C115" s="11">
        <v>0.11016007085299624</v>
      </c>
      <c r="D115" s="11">
        <v>0.0029772992122431416</v>
      </c>
      <c r="E115" s="11"/>
      <c r="F115" s="11"/>
    </row>
    <row r="116" spans="1:6" ht="14.25" thickBot="1">
      <c r="A116" s="12" t="s">
        <v>68</v>
      </c>
      <c r="B116" s="12">
        <v>45</v>
      </c>
      <c r="C116" s="12">
        <v>31.29214256495647</v>
      </c>
      <c r="D116" s="12"/>
      <c r="E116" s="12"/>
      <c r="F116" s="12"/>
    </row>
    <row r="117" ht="14.25" thickBot="1"/>
    <row r="118" spans="1:9" ht="13.5">
      <c r="A118" s="13"/>
      <c r="B118" s="13" t="s">
        <v>75</v>
      </c>
      <c r="C118" s="13" t="s">
        <v>63</v>
      </c>
      <c r="D118" s="13" t="s">
        <v>76</v>
      </c>
      <c r="E118" s="13" t="s">
        <v>77</v>
      </c>
      <c r="F118" s="13" t="s">
        <v>78</v>
      </c>
      <c r="G118" s="13" t="s">
        <v>79</v>
      </c>
      <c r="H118" s="13" t="s">
        <v>80</v>
      </c>
      <c r="I118" s="13" t="s">
        <v>81</v>
      </c>
    </row>
    <row r="119" spans="1:9" ht="13.5">
      <c r="A119" s="11" t="s">
        <v>69</v>
      </c>
      <c r="B119" s="11">
        <v>0.37625488470045837</v>
      </c>
      <c r="C119" s="11">
        <v>0.9379389335442351</v>
      </c>
      <c r="D119" s="11">
        <v>0.40115072660294193</v>
      </c>
      <c r="E119" s="11">
        <v>0.6906165656368581</v>
      </c>
      <c r="F119" s="11">
        <v>-1.5241880593683579</v>
      </c>
      <c r="G119" s="11">
        <v>2.2766978287692745</v>
      </c>
      <c r="H119" s="11">
        <v>-1.5241880593683579</v>
      </c>
      <c r="I119" s="11">
        <v>2.2766978287692745</v>
      </c>
    </row>
    <row r="120" spans="1:9" ht="13.5">
      <c r="A120" s="11" t="s">
        <v>82</v>
      </c>
      <c r="B120" s="11">
        <v>0.6103779868977137</v>
      </c>
      <c r="C120" s="11">
        <v>0.10487031316739608</v>
      </c>
      <c r="D120" s="11">
        <v>5.820312426486381</v>
      </c>
      <c r="E120" s="11">
        <v>1.0996510814394927E-06</v>
      </c>
      <c r="F120" s="11">
        <v>0.3978907560412653</v>
      </c>
      <c r="G120" s="11">
        <v>0.8228652177541622</v>
      </c>
      <c r="H120" s="11">
        <v>0.3978907560412653</v>
      </c>
      <c r="I120" s="11">
        <v>0.8228652177541622</v>
      </c>
    </row>
    <row r="121" spans="1:9" ht="13.5">
      <c r="A121" s="11" t="s">
        <v>83</v>
      </c>
      <c r="B121" s="11">
        <v>0.3329596903056075</v>
      </c>
      <c r="C121" s="11">
        <v>0.06610579030564204</v>
      </c>
      <c r="D121" s="11">
        <v>5.036770436691835</v>
      </c>
      <c r="E121" s="11">
        <v>1.2590243392952265E-05</v>
      </c>
      <c r="F121" s="11">
        <v>0.1990167668855028</v>
      </c>
      <c r="G121" s="11">
        <v>0.46690261372571223</v>
      </c>
      <c r="H121" s="11">
        <v>0.1990167668855028</v>
      </c>
      <c r="I121" s="11">
        <v>0.46690261372571223</v>
      </c>
    </row>
    <row r="122" spans="1:9" ht="13.5">
      <c r="A122" s="11" t="s">
        <v>84</v>
      </c>
      <c r="B122" s="11">
        <v>0.12174023889980219</v>
      </c>
      <c r="C122" s="11">
        <v>0.21740216752519853</v>
      </c>
      <c r="D122" s="11">
        <v>0.5599771165376793</v>
      </c>
      <c r="E122" s="11">
        <v>0.5788698390031005</v>
      </c>
      <c r="F122" s="11">
        <v>-0.31875796468505285</v>
      </c>
      <c r="G122" s="11">
        <v>0.5622384424846573</v>
      </c>
      <c r="H122" s="11">
        <v>-0.31875796468505285</v>
      </c>
      <c r="I122" s="11">
        <v>0.5622384424846573</v>
      </c>
    </row>
    <row r="123" spans="1:9" ht="13.5">
      <c r="A123" s="11" t="s">
        <v>85</v>
      </c>
      <c r="B123" s="11">
        <v>0.06666445531498161</v>
      </c>
      <c r="C123" s="11">
        <v>0.060198994712498594</v>
      </c>
      <c r="D123" s="11">
        <v>1.107401471293019</v>
      </c>
      <c r="E123" s="11">
        <v>0.27526791223325364</v>
      </c>
      <c r="F123" s="11">
        <v>-0.0553101750685735</v>
      </c>
      <c r="G123" s="11">
        <v>0.1886390856985367</v>
      </c>
      <c r="H123" s="11">
        <v>-0.0553101750685735</v>
      </c>
      <c r="I123" s="11">
        <v>0.1886390856985367</v>
      </c>
    </row>
    <row r="124" spans="1:9" ht="13.5">
      <c r="A124" s="11" t="s">
        <v>86</v>
      </c>
      <c r="B124" s="11">
        <v>0.014494482149396389</v>
      </c>
      <c r="C124" s="11">
        <v>0.1662458520348162</v>
      </c>
      <c r="D124" s="11">
        <v>0.08718703036488915</v>
      </c>
      <c r="E124" s="11">
        <v>0.930993004468248</v>
      </c>
      <c r="F124" s="11">
        <v>-0.32235128166426075</v>
      </c>
      <c r="G124" s="11">
        <v>0.3513402459630536</v>
      </c>
      <c r="H124" s="11">
        <v>-0.32235128166426075</v>
      </c>
      <c r="I124" s="11">
        <v>0.3513402459630536</v>
      </c>
    </row>
    <row r="125" spans="1:9" ht="13.5">
      <c r="A125" s="11" t="s">
        <v>87</v>
      </c>
      <c r="B125" s="11">
        <v>0.16628490175393806</v>
      </c>
      <c r="C125" s="11">
        <v>0.0683272199816404</v>
      </c>
      <c r="D125" s="11">
        <v>2.433655310410975</v>
      </c>
      <c r="E125" s="11">
        <v>0.019895574980236315</v>
      </c>
      <c r="F125" s="11">
        <v>0.027840938657888337</v>
      </c>
      <c r="G125" s="11">
        <v>0.3047288648499878</v>
      </c>
      <c r="H125" s="11">
        <v>0.027840938657888337</v>
      </c>
      <c r="I125" s="11">
        <v>0.3047288648499878</v>
      </c>
    </row>
    <row r="126" spans="1:9" ht="13.5">
      <c r="A126" s="11" t="s">
        <v>88</v>
      </c>
      <c r="B126" s="11">
        <v>0.17635041477541089</v>
      </c>
      <c r="C126" s="11">
        <v>0.10360897301081709</v>
      </c>
      <c r="D126" s="11">
        <v>1.7020766604548756</v>
      </c>
      <c r="E126" s="11">
        <v>0.09713032273295993</v>
      </c>
      <c r="F126" s="11">
        <v>-0.03358110065553205</v>
      </c>
      <c r="G126" s="11">
        <v>0.3862819302063538</v>
      </c>
      <c r="H126" s="11">
        <v>-0.03358110065553205</v>
      </c>
      <c r="I126" s="11">
        <v>0.3862819302063538</v>
      </c>
    </row>
    <row r="127" spans="1:9" ht="14.25" thickBot="1">
      <c r="A127" s="12" t="s">
        <v>89</v>
      </c>
      <c r="B127" s="12">
        <v>0.12464106883996429</v>
      </c>
      <c r="C127" s="12">
        <v>0.08619956955145966</v>
      </c>
      <c r="D127" s="12">
        <v>1.4459592952555953</v>
      </c>
      <c r="E127" s="12">
        <v>0.15660673936406744</v>
      </c>
      <c r="F127" s="12">
        <v>-0.0500156789259229</v>
      </c>
      <c r="G127" s="12">
        <v>0.2992978166058515</v>
      </c>
      <c r="H127" s="12">
        <v>-0.0500156789259229</v>
      </c>
      <c r="I127" s="12">
        <v>0.2992978166058515</v>
      </c>
    </row>
    <row r="130" spans="1:7" ht="13.5">
      <c r="A130" t="s">
        <v>1</v>
      </c>
      <c r="B130" t="s">
        <v>90</v>
      </c>
      <c r="C130" t="s">
        <v>92</v>
      </c>
      <c r="D130" t="s">
        <v>94</v>
      </c>
      <c r="E130" t="s">
        <v>99</v>
      </c>
      <c r="F130" t="s">
        <v>101</v>
      </c>
      <c r="G130" t="s">
        <v>103</v>
      </c>
    </row>
    <row r="131" spans="1:7" ht="13.5">
      <c r="A131" t="s">
        <v>11</v>
      </c>
      <c r="B131">
        <v>9.820252617622526</v>
      </c>
      <c r="C131">
        <v>5.665054466770409</v>
      </c>
      <c r="D131">
        <v>10.285563770271153</v>
      </c>
      <c r="E131">
        <v>1.7404661748405046</v>
      </c>
      <c r="F131">
        <v>5.21275947818639</v>
      </c>
      <c r="G131">
        <v>7.921571190282193</v>
      </c>
    </row>
    <row r="132" spans="1:7" ht="13.5">
      <c r="A132" t="s">
        <v>12</v>
      </c>
      <c r="B132">
        <v>8.374072193726319</v>
      </c>
      <c r="C132">
        <v>4.31758010930457</v>
      </c>
      <c r="D132">
        <v>8.910252147906927</v>
      </c>
      <c r="E132">
        <v>1.3862943611198906</v>
      </c>
      <c r="F132">
        <v>5.243333058215277</v>
      </c>
      <c r="G132">
        <v>6.471297831609047</v>
      </c>
    </row>
    <row r="133" spans="1:7" ht="13.5">
      <c r="A133" t="s">
        <v>13</v>
      </c>
      <c r="B133">
        <v>8.379239692820438</v>
      </c>
      <c r="C133">
        <v>4.413028569855267</v>
      </c>
      <c r="D133">
        <v>8.930350713143202</v>
      </c>
      <c r="E133">
        <v>1.5040773967762742</v>
      </c>
      <c r="F133">
        <v>5.245970886175828</v>
      </c>
      <c r="G133">
        <v>6.480223993680575</v>
      </c>
    </row>
    <row r="134" spans="1:7" ht="13.5">
      <c r="A134" t="s">
        <v>14</v>
      </c>
      <c r="B134">
        <v>8.982430102892577</v>
      </c>
      <c r="C134">
        <v>4.780279966994892</v>
      </c>
      <c r="D134">
        <v>9.569950024496826</v>
      </c>
      <c r="E134">
        <v>1.9315214116032138</v>
      </c>
      <c r="F134">
        <v>5.027820118850356</v>
      </c>
      <c r="G134">
        <v>6.874405299300584</v>
      </c>
    </row>
    <row r="135" spans="1:7" ht="13.5">
      <c r="A135" t="s">
        <v>15</v>
      </c>
      <c r="B135">
        <v>8.196743269233389</v>
      </c>
      <c r="C135">
        <v>4.12774548860585</v>
      </c>
      <c r="D135">
        <v>8.806398144677525</v>
      </c>
      <c r="E135">
        <v>1.4350845252893227</v>
      </c>
      <c r="F135">
        <v>5.240158452374504</v>
      </c>
      <c r="G135">
        <v>6.267246088301376</v>
      </c>
    </row>
    <row r="136" spans="1:7" ht="13.5">
      <c r="A136" t="s">
        <v>16</v>
      </c>
      <c r="B136">
        <v>8.234608770499399</v>
      </c>
      <c r="C136">
        <v>4.1958973376296</v>
      </c>
      <c r="D136">
        <v>8.94667174399764</v>
      </c>
      <c r="E136">
        <v>1.547562508716013</v>
      </c>
      <c r="F136">
        <v>5.1101789244325175</v>
      </c>
      <c r="G136">
        <v>6.349292825700538</v>
      </c>
    </row>
    <row r="137" spans="1:7" ht="13.5">
      <c r="A137" t="s">
        <v>17</v>
      </c>
      <c r="B137">
        <v>8.919344147116512</v>
      </c>
      <c r="C137">
        <v>4.733376048114732</v>
      </c>
      <c r="D137">
        <v>9.612406951345061</v>
      </c>
      <c r="E137">
        <v>1.5686159179138452</v>
      </c>
      <c r="F137">
        <v>5.173887288169859</v>
      </c>
      <c r="G137">
        <v>6.7952246751233965</v>
      </c>
    </row>
    <row r="138" spans="1:7" ht="13.5">
      <c r="A138" t="s">
        <v>18</v>
      </c>
      <c r="B138">
        <v>9.271851001172134</v>
      </c>
      <c r="C138">
        <v>4.967837042510224</v>
      </c>
      <c r="D138">
        <v>9.923234044060667</v>
      </c>
      <c r="E138">
        <v>1.9021075263969205</v>
      </c>
      <c r="F138">
        <v>4.975353479951616</v>
      </c>
      <c r="G138">
        <v>7.145383814545147</v>
      </c>
    </row>
    <row r="139" spans="1:7" ht="13.5">
      <c r="A139" t="s">
        <v>19</v>
      </c>
      <c r="B139">
        <v>8.902587148178867</v>
      </c>
      <c r="C139">
        <v>4.6340782911353</v>
      </c>
      <c r="D139">
        <v>9.574395105544323</v>
      </c>
      <c r="E139">
        <v>1.791759469228055</v>
      </c>
      <c r="F139">
        <v>5.0106352940962555</v>
      </c>
      <c r="G139">
        <v>6.625328705504089</v>
      </c>
    </row>
    <row r="140" spans="1:7" ht="13.5">
      <c r="A140" t="s">
        <v>20</v>
      </c>
      <c r="B140">
        <v>8.897273617509223</v>
      </c>
      <c r="C140">
        <v>4.6771903373027515</v>
      </c>
      <c r="D140">
        <v>9.538557647447796</v>
      </c>
      <c r="E140">
        <v>1.791759469228055</v>
      </c>
      <c r="F140">
        <v>5.101694025043223</v>
      </c>
      <c r="G140">
        <v>6.7224504767331865</v>
      </c>
    </row>
    <row r="141" spans="1:7" ht="13.5">
      <c r="A141" t="s">
        <v>21</v>
      </c>
      <c r="B141">
        <v>9.825017719746107</v>
      </c>
      <c r="C141">
        <v>5.563224165264989</v>
      </c>
      <c r="D141">
        <v>10.280582053083336</v>
      </c>
      <c r="E141">
        <v>2.312535423847214</v>
      </c>
      <c r="F141">
        <v>4.751864565138895</v>
      </c>
      <c r="G141">
        <v>7.7257484933987834</v>
      </c>
    </row>
    <row r="142" spans="1:7" ht="13.5">
      <c r="A142" t="s">
        <v>22</v>
      </c>
      <c r="B142">
        <v>9.750537518312054</v>
      </c>
      <c r="C142">
        <v>5.430733700225336</v>
      </c>
      <c r="D142">
        <v>10.401737732331373</v>
      </c>
      <c r="E142">
        <v>2.4336133554004498</v>
      </c>
      <c r="F142">
        <v>4.8543712716215905</v>
      </c>
      <c r="G142">
        <v>7.639818799455451</v>
      </c>
    </row>
    <row r="143" spans="1:7" ht="13.5">
      <c r="A143" t="s">
        <v>23</v>
      </c>
      <c r="B143">
        <v>11.297059108029611</v>
      </c>
      <c r="C143">
        <v>6.776402882049813</v>
      </c>
      <c r="D143">
        <v>11.827908561520651</v>
      </c>
      <c r="E143">
        <v>2.760009940032921</v>
      </c>
      <c r="F143">
        <v>4.990432586778736</v>
      </c>
      <c r="G143">
        <v>8.505310470699829</v>
      </c>
    </row>
    <row r="144" spans="1:7" ht="13.5">
      <c r="A144" t="s">
        <v>24</v>
      </c>
      <c r="B144">
        <v>10.2631805525584</v>
      </c>
      <c r="C144">
        <v>5.882973302495215</v>
      </c>
      <c r="D144">
        <v>10.81776465017121</v>
      </c>
      <c r="E144">
        <v>2.653241964607215</v>
      </c>
      <c r="F144">
        <v>4.805659046737495</v>
      </c>
      <c r="G144">
        <v>7.954219170924773</v>
      </c>
    </row>
    <row r="145" spans="1:7" ht="13.5">
      <c r="A145" t="s">
        <v>25</v>
      </c>
      <c r="B145">
        <v>8.3666132954121</v>
      </c>
      <c r="C145">
        <v>4.11697651652844</v>
      </c>
      <c r="D145">
        <v>9.36058666413917</v>
      </c>
      <c r="E145">
        <v>1.8870696490323797</v>
      </c>
      <c r="F145">
        <v>5.087596335232384</v>
      </c>
      <c r="G145">
        <v>6.295168210680426</v>
      </c>
    </row>
    <row r="146" spans="1:7" ht="13.5">
      <c r="A146" t="s">
        <v>26</v>
      </c>
      <c r="B146">
        <v>8.35073545617413</v>
      </c>
      <c r="C146">
        <v>4.17324353916185</v>
      </c>
      <c r="D146">
        <v>8.934042120976503</v>
      </c>
      <c r="E146">
        <v>1.916922612182061</v>
      </c>
      <c r="F146">
        <v>5.040841136153322</v>
      </c>
      <c r="G146">
        <v>6.4345593597965</v>
      </c>
    </row>
    <row r="147" spans="1:7" ht="13.5">
      <c r="A147" t="s">
        <v>27</v>
      </c>
      <c r="B147">
        <v>8.008882735295915</v>
      </c>
      <c r="C147">
        <v>3.814372689640218</v>
      </c>
      <c r="D147">
        <v>8.905243724141496</v>
      </c>
      <c r="E147">
        <v>1.824549292051046</v>
      </c>
      <c r="F147">
        <v>5.153869462182164</v>
      </c>
      <c r="G147">
        <v>6.115333470568185</v>
      </c>
    </row>
    <row r="148" spans="1:7" ht="13.5">
      <c r="A148" t="s">
        <v>28</v>
      </c>
      <c r="B148">
        <v>9.098696826023975</v>
      </c>
      <c r="C148">
        <v>4.903822613445934</v>
      </c>
      <c r="D148">
        <v>9.714013119757055</v>
      </c>
      <c r="E148">
        <v>1.5260563034950492</v>
      </c>
      <c r="F148">
        <v>5.090678001769792</v>
      </c>
      <c r="G148">
        <v>7.080723226848977</v>
      </c>
    </row>
    <row r="149" spans="1:7" ht="13.5">
      <c r="A149" t="s">
        <v>29</v>
      </c>
      <c r="B149">
        <v>7.997445214913144</v>
      </c>
      <c r="C149">
        <v>3.838333407282274</v>
      </c>
      <c r="D149">
        <v>8.64527574795037</v>
      </c>
      <c r="E149">
        <v>1.9021075263969205</v>
      </c>
      <c r="F149">
        <v>5.1670690799380825</v>
      </c>
      <c r="G149">
        <v>6.03630167020052</v>
      </c>
    </row>
    <row r="150" spans="1:7" ht="13.5">
      <c r="A150" t="s">
        <v>30</v>
      </c>
      <c r="B150">
        <v>8.94650541657275</v>
      </c>
      <c r="C150">
        <v>4.806243982012475</v>
      </c>
      <c r="D150">
        <v>9.606180508149489</v>
      </c>
      <c r="E150">
        <v>1.8082887711792655</v>
      </c>
      <c r="F150">
        <v>5.125153747538848</v>
      </c>
      <c r="G150">
        <v>6.965574085825727</v>
      </c>
    </row>
    <row r="151" spans="1:7" ht="13.5">
      <c r="A151" t="s">
        <v>31</v>
      </c>
      <c r="B151">
        <v>8.811149738119799</v>
      </c>
      <c r="C151">
        <v>4.6841384705219005</v>
      </c>
      <c r="D151">
        <v>9.41830405435475</v>
      </c>
      <c r="E151">
        <v>1.840549633397487</v>
      </c>
      <c r="F151">
        <v>4.9856593080260785</v>
      </c>
      <c r="G151">
        <v>6.819879892480127</v>
      </c>
    </row>
    <row r="152" spans="1:7" ht="13.5">
      <c r="A152" t="s">
        <v>32</v>
      </c>
      <c r="B152">
        <v>9.572778626091356</v>
      </c>
      <c r="C152">
        <v>5.369825605178235</v>
      </c>
      <c r="D152">
        <v>10.138886322920872</v>
      </c>
      <c r="E152">
        <v>1.916922612182061</v>
      </c>
      <c r="F152">
        <v>4.907494535176743</v>
      </c>
      <c r="G152">
        <v>7.224472958580348</v>
      </c>
    </row>
    <row r="153" spans="1:7" ht="13.5">
      <c r="A153" t="s">
        <v>33</v>
      </c>
      <c r="B153">
        <v>10.348766915565523</v>
      </c>
      <c r="C153">
        <v>6.00159555470743</v>
      </c>
      <c r="D153">
        <v>11.131685059651119</v>
      </c>
      <c r="E153">
        <v>2.163323025660538</v>
      </c>
      <c r="F153">
        <v>4.933754249760298</v>
      </c>
      <c r="G153">
        <v>7.865575978704278</v>
      </c>
    </row>
    <row r="154" spans="1:7" ht="13.5">
      <c r="A154" t="s">
        <v>34</v>
      </c>
      <c r="B154">
        <v>8.70490337014008</v>
      </c>
      <c r="C154">
        <v>4.513839676779425</v>
      </c>
      <c r="D154">
        <v>9.23122454908006</v>
      </c>
      <c r="E154">
        <v>1.824549292051046</v>
      </c>
      <c r="F154">
        <v>4.993149979755236</v>
      </c>
      <c r="G154">
        <v>6.591061747802351</v>
      </c>
    </row>
    <row r="155" spans="1:7" ht="13.5">
      <c r="A155" t="s">
        <v>35</v>
      </c>
      <c r="B155">
        <v>8.575817885297557</v>
      </c>
      <c r="C155">
        <v>4.1278405872385155</v>
      </c>
      <c r="D155">
        <v>9.069652702527963</v>
      </c>
      <c r="E155">
        <v>2.0412203288596382</v>
      </c>
      <c r="F155">
        <v>5.240158452374504</v>
      </c>
      <c r="G155">
        <v>6.453220192560214</v>
      </c>
    </row>
    <row r="156" spans="1:7" ht="13.5">
      <c r="A156" t="s">
        <v>36</v>
      </c>
      <c r="B156">
        <v>9.134056773324069</v>
      </c>
      <c r="C156">
        <v>4.867048948002953</v>
      </c>
      <c r="D156">
        <v>9.62704745123246</v>
      </c>
      <c r="E156">
        <v>2.272125885509337</v>
      </c>
      <c r="F156">
        <v>4.859036909945142</v>
      </c>
      <c r="G156">
        <v>6.95811944186066</v>
      </c>
    </row>
    <row r="157" spans="1:7" ht="13.5">
      <c r="A157" t="s">
        <v>37</v>
      </c>
      <c r="B157">
        <v>10.551844824724029</v>
      </c>
      <c r="C157">
        <v>6.189861204358608</v>
      </c>
      <c r="D157">
        <v>11.11993007958193</v>
      </c>
      <c r="E157">
        <v>2.2617630984737906</v>
      </c>
      <c r="F157">
        <v>5.044070070182493</v>
      </c>
      <c r="G157">
        <v>8.129242506425427</v>
      </c>
    </row>
    <row r="158" spans="1:7" ht="13.5">
      <c r="A158" t="s">
        <v>38</v>
      </c>
      <c r="B158">
        <v>9.875157931541693</v>
      </c>
      <c r="C158">
        <v>5.469197047354882</v>
      </c>
      <c r="D158">
        <v>10.493458522668792</v>
      </c>
      <c r="E158">
        <v>2.302585092994046</v>
      </c>
      <c r="F158">
        <v>4.950885289690482</v>
      </c>
      <c r="G158">
        <v>7.6556903158294025</v>
      </c>
    </row>
    <row r="159" spans="1:7" ht="13.5">
      <c r="A159" t="s">
        <v>39</v>
      </c>
      <c r="B159">
        <v>8.145242159924988</v>
      </c>
      <c r="C159">
        <v>3.911068550080522</v>
      </c>
      <c r="D159">
        <v>8.625098126429561</v>
      </c>
      <c r="E159">
        <v>2.424802725718295</v>
      </c>
      <c r="F159">
        <v>5.039546637590676</v>
      </c>
      <c r="G159">
        <v>6.476655389582028</v>
      </c>
    </row>
    <row r="160" spans="1:7" ht="13.5">
      <c r="A160" t="s">
        <v>40</v>
      </c>
      <c r="B160">
        <v>7.982929700870338</v>
      </c>
      <c r="C160">
        <v>3.9309173772479116</v>
      </c>
      <c r="D160">
        <v>8.837733363388319</v>
      </c>
      <c r="E160">
        <v>1.791759469228055</v>
      </c>
      <c r="F160">
        <v>5.077670695432414</v>
      </c>
      <c r="G160">
        <v>5.9988819698858435</v>
      </c>
    </row>
    <row r="161" spans="1:7" ht="13.5">
      <c r="A161" t="s">
        <v>41</v>
      </c>
      <c r="B161">
        <v>7.585974591277834</v>
      </c>
      <c r="C161">
        <v>3.507594360006912</v>
      </c>
      <c r="D161">
        <v>8.107017895903036</v>
      </c>
      <c r="E161">
        <v>1.824549292051046</v>
      </c>
      <c r="F161">
        <v>5.122772794033106</v>
      </c>
      <c r="G161">
        <v>5.746835578400218</v>
      </c>
    </row>
    <row r="162" spans="1:7" ht="13.5">
      <c r="A162" t="s">
        <v>42</v>
      </c>
      <c r="B162">
        <v>7.716638512669632</v>
      </c>
      <c r="C162">
        <v>3.7224689571074916</v>
      </c>
      <c r="D162">
        <v>8.264555802342795</v>
      </c>
      <c r="E162">
        <v>1.62924053973028</v>
      </c>
      <c r="F162">
        <v>5.309257306586371</v>
      </c>
      <c r="G162">
        <v>5.947609311125234</v>
      </c>
    </row>
    <row r="163" spans="1:7" ht="13.5">
      <c r="A163" t="s">
        <v>43</v>
      </c>
      <c r="B163">
        <v>8.860023742474102</v>
      </c>
      <c r="C163">
        <v>4.588402388932518</v>
      </c>
      <c r="D163">
        <v>9.556482295390765</v>
      </c>
      <c r="E163">
        <v>1.9459101490553132</v>
      </c>
      <c r="F163">
        <v>5.035653057071544</v>
      </c>
      <c r="G163">
        <v>6.677475072214982</v>
      </c>
    </row>
    <row r="164" spans="1:7" ht="13.5">
      <c r="A164" t="s">
        <v>44</v>
      </c>
      <c r="B164">
        <v>9.263943601408368</v>
      </c>
      <c r="C164">
        <v>5.023103245161572</v>
      </c>
      <c r="D164">
        <v>9.9089348220554</v>
      </c>
      <c r="E164">
        <v>2.151762203259462</v>
      </c>
      <c r="F164">
        <v>5.0632277442154265</v>
      </c>
      <c r="G164">
        <v>7.162003621347133</v>
      </c>
    </row>
    <row r="165" spans="1:7" ht="13.5">
      <c r="A165" t="s">
        <v>45</v>
      </c>
      <c r="B165">
        <v>8.611794574629052</v>
      </c>
      <c r="C165">
        <v>4.373278480916171</v>
      </c>
      <c r="D165">
        <v>9.406143115012842</v>
      </c>
      <c r="E165">
        <v>1.8562979903656263</v>
      </c>
      <c r="F165">
        <v>5.070789216916003</v>
      </c>
      <c r="G165">
        <v>6.430472420313398</v>
      </c>
    </row>
    <row r="166" spans="1:7" ht="13.5">
      <c r="A166" t="s">
        <v>46</v>
      </c>
      <c r="B166">
        <v>7.801580745884514</v>
      </c>
      <c r="C166">
        <v>3.6975096069848155</v>
      </c>
      <c r="D166">
        <v>8.336340870103005</v>
      </c>
      <c r="E166">
        <v>1.8562979903656263</v>
      </c>
      <c r="F166">
        <v>5.14865659199363</v>
      </c>
      <c r="G166">
        <v>5.850502760207182</v>
      </c>
    </row>
    <row r="167" spans="1:7" ht="13.5">
      <c r="A167" t="s">
        <v>47</v>
      </c>
      <c r="B167">
        <v>8.195111512245468</v>
      </c>
      <c r="C167">
        <v>3.994653132075096</v>
      </c>
      <c r="D167">
        <v>8.850385418093133</v>
      </c>
      <c r="E167">
        <v>2.0014800002101243</v>
      </c>
      <c r="F167">
        <v>5.01529110563245</v>
      </c>
      <c r="G167">
        <v>6.026648276442464</v>
      </c>
    </row>
    <row r="168" spans="1:7" ht="13.5">
      <c r="A168" t="s">
        <v>48</v>
      </c>
      <c r="B168">
        <v>8.473334507484948</v>
      </c>
      <c r="C168">
        <v>4.371823509370889</v>
      </c>
      <c r="D168">
        <v>9.120853047178848</v>
      </c>
      <c r="E168">
        <v>1.8562979903656263</v>
      </c>
      <c r="F168">
        <v>4.944495491591711</v>
      </c>
      <c r="G168">
        <v>6.340061199334325</v>
      </c>
    </row>
    <row r="169" spans="1:7" ht="13.5">
      <c r="A169" t="s">
        <v>49</v>
      </c>
      <c r="B169">
        <v>7.717334360604857</v>
      </c>
      <c r="C169">
        <v>3.728761006557135</v>
      </c>
      <c r="D169">
        <v>8.333246671930109</v>
      </c>
      <c r="E169">
        <v>1.6486586255873816</v>
      </c>
      <c r="F169">
        <v>5.184028220145909</v>
      </c>
      <c r="G169">
        <v>5.932982316232326</v>
      </c>
    </row>
    <row r="170" spans="1:7" ht="13.5">
      <c r="A170" t="s">
        <v>50</v>
      </c>
      <c r="B170">
        <v>9.681522681305548</v>
      </c>
      <c r="C170">
        <v>5.4790885554759114</v>
      </c>
      <c r="D170">
        <v>10.364069851617955</v>
      </c>
      <c r="E170">
        <v>2.0541237336955462</v>
      </c>
      <c r="F170">
        <v>4.906755163608864</v>
      </c>
      <c r="G170">
        <v>7.432181395331137</v>
      </c>
    </row>
    <row r="171" spans="1:7" ht="13.5">
      <c r="A171" t="s">
        <v>51</v>
      </c>
      <c r="B171">
        <v>7.881898228403221</v>
      </c>
      <c r="C171">
        <v>3.8010825061334295</v>
      </c>
      <c r="D171">
        <v>8.500232024485426</v>
      </c>
      <c r="E171">
        <v>1.667706820558076</v>
      </c>
      <c r="F171">
        <v>5.155024196721561</v>
      </c>
      <c r="G171">
        <v>5.969436194722346</v>
      </c>
    </row>
    <row r="172" spans="1:7" ht="13.5">
      <c r="A172" t="s">
        <v>52</v>
      </c>
      <c r="B172">
        <v>8.392086326878571</v>
      </c>
      <c r="C172">
        <v>4.3006091282307795</v>
      </c>
      <c r="D172">
        <v>9.023060954379742</v>
      </c>
      <c r="E172">
        <v>1.5686159179138452</v>
      </c>
      <c r="F172">
        <v>5.113793386198882</v>
      </c>
      <c r="G172">
        <v>6.444759040525031</v>
      </c>
    </row>
    <row r="173" spans="1:7" ht="13.5">
      <c r="A173" t="s">
        <v>53</v>
      </c>
      <c r="B173">
        <v>8.30815420146564</v>
      </c>
      <c r="C173">
        <v>4.095533854733319</v>
      </c>
      <c r="D173">
        <v>9.067814716063205</v>
      </c>
      <c r="E173">
        <v>1.7578579175523736</v>
      </c>
      <c r="F173">
        <v>5.120386158055375</v>
      </c>
      <c r="G173">
        <v>6.138843061787462</v>
      </c>
    </row>
    <row r="174" spans="1:7" ht="13.5">
      <c r="A174" t="s">
        <v>54</v>
      </c>
      <c r="B174">
        <v>8.583510192620166</v>
      </c>
      <c r="C174">
        <v>4.53080325723108</v>
      </c>
      <c r="D174">
        <v>9.275806315554135</v>
      </c>
      <c r="E174">
        <v>1.7047480922384253</v>
      </c>
      <c r="F174">
        <v>5.094363509626968</v>
      </c>
      <c r="G174">
        <v>6.567909357881785</v>
      </c>
    </row>
    <row r="175" spans="1:7" ht="13.5">
      <c r="A175" t="s">
        <v>55</v>
      </c>
      <c r="B175">
        <v>8.030094836397366</v>
      </c>
      <c r="C175">
        <v>4.078016989922096</v>
      </c>
      <c r="D175">
        <v>8.83681054101338</v>
      </c>
      <c r="E175">
        <v>1.5686159179138452</v>
      </c>
      <c r="F175">
        <v>5.066385309200747</v>
      </c>
      <c r="G175">
        <v>6.076735869413498</v>
      </c>
    </row>
    <row r="176" spans="1:7" ht="13.5">
      <c r="A176" t="s">
        <v>56</v>
      </c>
      <c r="B176">
        <v>8.451555399635357</v>
      </c>
      <c r="C176">
        <v>4.4544949597693195</v>
      </c>
      <c r="D176">
        <v>9.038546050685014</v>
      </c>
      <c r="E176">
        <v>1.5686159179138452</v>
      </c>
      <c r="F176">
        <v>5.190732155868099</v>
      </c>
      <c r="G176">
        <v>6.571073420391774</v>
      </c>
    </row>
    <row r="179" ht="13.5">
      <c r="A179" t="s">
        <v>114</v>
      </c>
    </row>
    <row r="180" ht="13.5">
      <c r="A180" t="s">
        <v>58</v>
      </c>
    </row>
    <row r="181" ht="14.25" thickBot="1"/>
    <row r="182" spans="1:2" ht="13.5">
      <c r="A182" s="14" t="s">
        <v>59</v>
      </c>
      <c r="B182" s="14"/>
    </row>
    <row r="183" spans="1:2" ht="13.5">
      <c r="A183" s="11" t="s">
        <v>60</v>
      </c>
      <c r="B183" s="11">
        <v>0.9981369570530783</v>
      </c>
    </row>
    <row r="184" spans="1:2" ht="13.5">
      <c r="A184" s="11" t="s">
        <v>61</v>
      </c>
      <c r="B184" s="11">
        <v>0.9962773850351786</v>
      </c>
    </row>
    <row r="185" spans="1:2" ht="13.5">
      <c r="A185" s="11" t="s">
        <v>62</v>
      </c>
      <c r="B185" s="11">
        <v>0.995812058164576</v>
      </c>
    </row>
    <row r="186" spans="1:2" ht="13.5">
      <c r="A186" s="11" t="s">
        <v>63</v>
      </c>
      <c r="B186" s="11">
        <v>0.05396494190528461</v>
      </c>
    </row>
    <row r="187" spans="1:2" ht="14.25" thickBot="1">
      <c r="A187" s="12" t="s">
        <v>64</v>
      </c>
      <c r="B187" s="12">
        <v>46</v>
      </c>
    </row>
    <row r="189" ht="14.25" thickBot="1">
      <c r="A189" t="s">
        <v>65</v>
      </c>
    </row>
    <row r="190" spans="1:6" ht="13.5">
      <c r="A190" s="13"/>
      <c r="B190" s="13" t="s">
        <v>70</v>
      </c>
      <c r="C190" s="13" t="s">
        <v>71</v>
      </c>
      <c r="D190" s="13" t="s">
        <v>72</v>
      </c>
      <c r="E190" s="13" t="s">
        <v>73</v>
      </c>
      <c r="F190" s="13" t="s">
        <v>74</v>
      </c>
    </row>
    <row r="191" spans="1:6" ht="13.5">
      <c r="A191" s="11" t="s">
        <v>66</v>
      </c>
      <c r="B191" s="11">
        <v>5</v>
      </c>
      <c r="C191" s="11">
        <v>31.17565396676284</v>
      </c>
      <c r="D191" s="11">
        <v>6.235130793352568</v>
      </c>
      <c r="E191" s="11">
        <v>2141.0269811946428</v>
      </c>
      <c r="F191" s="11">
        <v>1.9141490681335982E-47</v>
      </c>
    </row>
    <row r="192" spans="1:6" ht="13.5">
      <c r="A192" s="11" t="s">
        <v>67</v>
      </c>
      <c r="B192" s="11">
        <v>40</v>
      </c>
      <c r="C192" s="11">
        <v>0.11648859819362972</v>
      </c>
      <c r="D192" s="11">
        <v>0.002912214954840743</v>
      </c>
      <c r="E192" s="11"/>
      <c r="F192" s="11"/>
    </row>
    <row r="193" spans="1:6" ht="14.25" thickBot="1">
      <c r="A193" s="12" t="s">
        <v>68</v>
      </c>
      <c r="B193" s="12">
        <v>45</v>
      </c>
      <c r="C193" s="12">
        <v>31.29214256495647</v>
      </c>
      <c r="D193" s="12"/>
      <c r="E193" s="12"/>
      <c r="F193" s="12"/>
    </row>
    <row r="194" ht="14.25" thickBot="1"/>
    <row r="195" spans="1:9" ht="13.5">
      <c r="A195" s="13"/>
      <c r="B195" s="13" t="s">
        <v>75</v>
      </c>
      <c r="C195" s="13" t="s">
        <v>63</v>
      </c>
      <c r="D195" s="13" t="s">
        <v>76</v>
      </c>
      <c r="E195" s="13" t="s">
        <v>77</v>
      </c>
      <c r="F195" s="13" t="s">
        <v>78</v>
      </c>
      <c r="G195" s="13" t="s">
        <v>79</v>
      </c>
      <c r="H195" s="13" t="s">
        <v>80</v>
      </c>
      <c r="I195" s="13" t="s">
        <v>81</v>
      </c>
    </row>
    <row r="196" spans="1:9" ht="13.5">
      <c r="A196" s="11" t="s">
        <v>69</v>
      </c>
      <c r="B196" s="11">
        <v>0.771786659612199</v>
      </c>
      <c r="C196" s="11">
        <v>0.6157787080841737</v>
      </c>
      <c r="D196" s="11">
        <v>1.2533506752992505</v>
      </c>
      <c r="E196" s="11">
        <v>0.2173549078638528</v>
      </c>
      <c r="F196" s="11">
        <v>-0.4727480334669051</v>
      </c>
      <c r="G196" s="11">
        <v>2.0163213526913033</v>
      </c>
      <c r="H196" s="11">
        <v>-0.4727480334669051</v>
      </c>
      <c r="I196" s="11">
        <v>2.0163213526913033</v>
      </c>
    </row>
    <row r="197" spans="1:9" ht="13.5">
      <c r="A197" s="11" t="s">
        <v>92</v>
      </c>
      <c r="B197" s="11">
        <v>0.5736369511035926</v>
      </c>
      <c r="C197" s="11">
        <v>0.09958789373039371</v>
      </c>
      <c r="D197" s="11">
        <v>5.760107274249155</v>
      </c>
      <c r="E197" s="11">
        <v>1.0273899049882214E-06</v>
      </c>
      <c r="F197" s="11">
        <v>0.3723623907282313</v>
      </c>
      <c r="G197" s="11">
        <v>0.7749115114789539</v>
      </c>
      <c r="H197" s="11">
        <v>0.3723623907282313</v>
      </c>
      <c r="I197" s="11">
        <v>0.7749115114789539</v>
      </c>
    </row>
    <row r="198" spans="1:9" ht="13.5">
      <c r="A198" s="11" t="s">
        <v>94</v>
      </c>
      <c r="B198" s="11">
        <v>0.3564218877572357</v>
      </c>
      <c r="C198" s="11">
        <v>0.05757955326459621</v>
      </c>
      <c r="D198" s="11">
        <v>6.1900773373382165</v>
      </c>
      <c r="E198" s="11">
        <v>2.5543429521870816E-07</v>
      </c>
      <c r="F198" s="11">
        <v>0.24004931639513744</v>
      </c>
      <c r="G198" s="11">
        <v>0.472794459119334</v>
      </c>
      <c r="H198" s="11">
        <v>0.24004931639513744</v>
      </c>
      <c r="I198" s="11">
        <v>0.472794459119334</v>
      </c>
    </row>
    <row r="199" spans="1:9" ht="13.5">
      <c r="A199" s="11" t="s">
        <v>99</v>
      </c>
      <c r="B199" s="11">
        <v>0.20386482334112316</v>
      </c>
      <c r="C199" s="11">
        <v>0.04485663158435434</v>
      </c>
      <c r="D199" s="11">
        <v>4.544809009070349</v>
      </c>
      <c r="E199" s="11">
        <v>4.9859263361550224E-05</v>
      </c>
      <c r="F199" s="11">
        <v>0.11320622555510519</v>
      </c>
      <c r="G199" s="11">
        <v>0.29452342112714114</v>
      </c>
      <c r="H199" s="11">
        <v>0.11320622555510519</v>
      </c>
      <c r="I199" s="11">
        <v>0.29452342112714114</v>
      </c>
    </row>
    <row r="200" spans="1:9" ht="13.5">
      <c r="A200" s="11" t="s">
        <v>101</v>
      </c>
      <c r="B200" s="11">
        <v>0.15014158301618197</v>
      </c>
      <c r="C200" s="11">
        <v>0.0986095359022217</v>
      </c>
      <c r="D200" s="11">
        <v>1.5225868537202927</v>
      </c>
      <c r="E200" s="11">
        <v>0.13572941243261039</v>
      </c>
      <c r="F200" s="11">
        <v>-0.04915564322368471</v>
      </c>
      <c r="G200" s="11">
        <v>0.34943880925604864</v>
      </c>
      <c r="H200" s="11">
        <v>-0.04915564322368471</v>
      </c>
      <c r="I200" s="11">
        <v>0.34943880925604864</v>
      </c>
    </row>
    <row r="201" spans="1:9" ht="14.25" thickBot="1">
      <c r="A201" s="12" t="s">
        <v>103</v>
      </c>
      <c r="B201" s="12">
        <v>0.1295230297520272</v>
      </c>
      <c r="C201" s="12">
        <v>0.07716879900131068</v>
      </c>
      <c r="D201" s="12">
        <v>1.6784378068372854</v>
      </c>
      <c r="E201" s="12">
        <v>0.10105890288124975</v>
      </c>
      <c r="F201" s="12">
        <v>-0.02644086818653421</v>
      </c>
      <c r="G201" s="12">
        <v>0.2854869276905886</v>
      </c>
      <c r="H201" s="12">
        <v>-0.02644086818653421</v>
      </c>
      <c r="I201" s="12">
        <v>0.2854869276905886</v>
      </c>
    </row>
    <row r="204" ht="13.5">
      <c r="A204" t="s">
        <v>106</v>
      </c>
    </row>
    <row r="205" ht="13.5">
      <c r="A205" t="s">
        <v>115</v>
      </c>
    </row>
    <row r="206" ht="13.5">
      <c r="A206" t="s">
        <v>116</v>
      </c>
    </row>
    <row r="207" ht="13.5">
      <c r="A207" t="s">
        <v>107</v>
      </c>
    </row>
    <row r="208" spans="1:2" ht="13.5">
      <c r="A208" t="s">
        <v>109</v>
      </c>
      <c r="B208">
        <f>(B107-B184)*B115/((1-B107)*3)</f>
        <v>0.7085311092920829</v>
      </c>
    </row>
    <row r="210" spans="1:3" ht="13.5">
      <c r="A210" t="s">
        <v>110</v>
      </c>
      <c r="B210">
        <f>FINV(0.05,3,B115)</f>
        <v>2.858797643057187</v>
      </c>
      <c r="C210" t="s">
        <v>111</v>
      </c>
    </row>
    <row r="212" ht="13.5">
      <c r="B212" t="s">
        <v>112</v>
      </c>
    </row>
    <row r="213" ht="13.5">
      <c r="B213" t="s">
        <v>113</v>
      </c>
    </row>
  </sheetData>
  <printOptions/>
  <pageMargins left="0.75" right="0.75" top="1" bottom="1" header="0.512" footer="0.512"/>
  <pageSetup horizontalDpi="600" verticalDpi="600" orientation="portrait" paperSize="9" r:id="rId5"/>
  <legacyDrawing r:id="rId4"/>
  <oleObjects>
    <oleObject progId="Equation.3" shapeId="6640508" r:id="rId1"/>
    <oleObject progId="Equation.3" shapeId="6641724" r:id="rId2"/>
    <oleObject progId="Equation.3" shapeId="665014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Mitsuru Nakagawa</dc:creator>
  <cp:keywords/>
  <dc:description/>
  <cp:lastModifiedBy>Mitsuru Nakagawa</cp:lastModifiedBy>
  <dcterms:created xsi:type="dcterms:W3CDTF">2006-07-20T10:04:47Z</dcterms:created>
  <dcterms:modified xsi:type="dcterms:W3CDTF">2007-05-25T03:38:57Z</dcterms:modified>
  <cp:category/>
  <cp:version/>
  <cp:contentType/>
  <cp:contentStatus/>
</cp:coreProperties>
</file>