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395" windowHeight="4815" activeTab="6"/>
  </bookViews>
  <sheets>
    <sheet name="1997reg" sheetId="1" r:id="rId1"/>
    <sheet name="1997年県別" sheetId="2" r:id="rId2"/>
    <sheet name="1997年度グラフ" sheetId="3" r:id="rId3"/>
    <sheet name="corre" sheetId="4" r:id="rId4"/>
    <sheet name="2000reg" sheetId="5" r:id="rId5"/>
    <sheet name="2000定数項なし" sheetId="6" r:id="rId6"/>
    <sheet name="MultiCo" sheetId="7" r:id="rId7"/>
    <sheet name="Sheet1" sheetId="8" r:id="rId8"/>
    <sheet name="2000年県別" sheetId="9" r:id="rId9"/>
    <sheet name="2000年度グラフ" sheetId="10" r:id="rId10"/>
    <sheet name="2000年度－1997年度" sheetId="11" r:id="rId11"/>
  </sheets>
  <definedNames/>
  <calcPr fullCalcOnLoad="1"/>
</workbook>
</file>

<file path=xl/sharedStrings.xml><?xml version="1.0" encoding="utf-8"?>
<sst xmlns="http://schemas.openxmlformats.org/spreadsheetml/2006/main" count="398" uniqueCount="101">
  <si>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</si>
  <si>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</si>
  <si>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</si>
  <si>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</si>
  <si>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</si>
  <si>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</si>
  <si>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</si>
  <si>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</si>
  <si>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</si>
  <si>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</si>
  <si>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</si>
  <si>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</si>
  <si>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</si>
  <si>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</si>
  <si>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</si>
  <si>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</si>
  <si>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</si>
  <si>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</si>
  <si>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</si>
  <si>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</si>
  <si>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</si>
  <si>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</si>
  <si>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</si>
  <si>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</si>
  <si>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</si>
  <si>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</si>
  <si>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</si>
  <si>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</si>
  <si>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</si>
  <si>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</si>
  <si>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</si>
  <si>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</si>
  <si>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</si>
  <si>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</si>
  <si>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</si>
  <si>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</si>
  <si>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</si>
  <si>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</si>
  <si>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</si>
  <si>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</si>
  <si>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</si>
  <si>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</si>
  <si>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</si>
  <si>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</si>
  <si>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</si>
  <si>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</si>
  <si>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離婚率</t>
  </si>
  <si>
    <t>県民所得（一人当たり）</t>
  </si>
  <si>
    <t>秋田</t>
  </si>
  <si>
    <t>離婚率平均</t>
  </si>
  <si>
    <t>離婚率標本分散</t>
  </si>
  <si>
    <t>離職率</t>
  </si>
  <si>
    <t>全就業者における第一次産業就業者比率</t>
  </si>
  <si>
    <t>就職率</t>
  </si>
  <si>
    <t>県民所得</t>
  </si>
  <si>
    <t>第一次産業就業者比率</t>
  </si>
  <si>
    <t>完全失業率</t>
  </si>
  <si>
    <t>新規就職率</t>
  </si>
  <si>
    <t>離婚率差引</t>
  </si>
  <si>
    <t>離職率差引</t>
  </si>
  <si>
    <t>就職率差引</t>
  </si>
  <si>
    <t>完全失業率差引</t>
  </si>
  <si>
    <t>県民所得差引</t>
  </si>
  <si>
    <t>第一次産業就業者差引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</si>
  <si>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</si>
  <si>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</si>
  <si>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</si>
  <si>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</si>
  <si>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</si>
  <si>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</si>
  <si>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</si>
  <si>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</si>
  <si>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</si>
  <si>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</si>
  <si>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</si>
  <si>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</si>
  <si>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</si>
  <si>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</si>
  <si>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</si>
  <si>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</si>
  <si>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</si>
  <si>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</si>
  <si>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</si>
  <si>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</si>
  <si>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</si>
  <si>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</si>
  <si>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</si>
  <si>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</si>
  <si>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離職率</t>
  </si>
  <si>
    <t>残差出力</t>
  </si>
  <si>
    <t>観測値</t>
  </si>
  <si>
    <t>予測値 : 離婚率</t>
  </si>
  <si>
    <t>標準残差</t>
  </si>
  <si>
    <t>確率</t>
  </si>
  <si>
    <t>百分位数</t>
  </si>
  <si>
    <t>離婚率</t>
  </si>
  <si>
    <t>県民所得</t>
  </si>
  <si>
    <t>第一次産業就業者比率</t>
  </si>
  <si>
    <t>完全失業率</t>
  </si>
  <si>
    <t>新規就職率</t>
  </si>
  <si>
    <t>就職率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</si>
</sst>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5.25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75"/>
      <name val="ＭＳ Ｐゴシック"/>
      <family val="3"/>
    </font>
    <font>
      <sz val="9.5"/>
      <name val="ＭＳ Ｐ明朝"/>
      <family val="1"/>
    </font>
    <font>
      <sz val="9.5"/>
      <name val="ＭＳ Ｐゴシック"/>
      <family val="3"/>
    </font>
    <font>
      <sz val="9.5"/>
      <name val="Times New Roman"/>
      <family val="1"/>
    </font>
    <font>
      <sz val="15.75"/>
      <name val="ＭＳ Ｐゴシック"/>
      <family val="3"/>
    </font>
    <font>
      <sz val="1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2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2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完全失業率 残差グラフ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'1997年県別'!$M$2:$M$48</c:f>
              <c:numCache>
                <c:ptCount val="47"/>
                <c:pt idx="0">
                  <c:v>3.62</c:v>
                </c:pt>
                <c:pt idx="1">
                  <c:v>4.49</c:v>
                </c:pt>
                <c:pt idx="2">
                  <c:v>2.63</c:v>
                </c:pt>
                <c:pt idx="3">
                  <c:v>2.73</c:v>
                </c:pt>
                <c:pt idx="4">
                  <c:v>2.72</c:v>
                </c:pt>
                <c:pt idx="5">
                  <c:v>1.75</c:v>
                </c:pt>
                <c:pt idx="6">
                  <c:v>2.42</c:v>
                </c:pt>
                <c:pt idx="7">
                  <c:v>2.38</c:v>
                </c:pt>
                <c:pt idx="8">
                  <c:v>2.26</c:v>
                </c:pt>
                <c:pt idx="9">
                  <c:v>2.46</c:v>
                </c:pt>
                <c:pt idx="10">
                  <c:v>2.67</c:v>
                </c:pt>
                <c:pt idx="11">
                  <c:v>2.66</c:v>
                </c:pt>
                <c:pt idx="12">
                  <c:v>3.1</c:v>
                </c:pt>
                <c:pt idx="13">
                  <c:v>2.97</c:v>
                </c:pt>
                <c:pt idx="14">
                  <c:v>2.02</c:v>
                </c:pt>
                <c:pt idx="15">
                  <c:v>1.99</c:v>
                </c:pt>
                <c:pt idx="16">
                  <c:v>2.25</c:v>
                </c:pt>
                <c:pt idx="17">
                  <c:v>1.89</c:v>
                </c:pt>
                <c:pt idx="18">
                  <c:v>2.42</c:v>
                </c:pt>
                <c:pt idx="19">
                  <c:v>1.73</c:v>
                </c:pt>
                <c:pt idx="20">
                  <c:v>2.02</c:v>
                </c:pt>
                <c:pt idx="21">
                  <c:v>2.36</c:v>
                </c:pt>
                <c:pt idx="22">
                  <c:v>2.45</c:v>
                </c:pt>
                <c:pt idx="23">
                  <c:v>2.6</c:v>
                </c:pt>
                <c:pt idx="24">
                  <c:v>2.16</c:v>
                </c:pt>
                <c:pt idx="25">
                  <c:v>2.85</c:v>
                </c:pt>
                <c:pt idx="26">
                  <c:v>4.23</c:v>
                </c:pt>
                <c:pt idx="27">
                  <c:v>3.33</c:v>
                </c:pt>
                <c:pt idx="28">
                  <c:v>2.86</c:v>
                </c:pt>
                <c:pt idx="29">
                  <c:v>3.42</c:v>
                </c:pt>
                <c:pt idx="30">
                  <c:v>2.48</c:v>
                </c:pt>
                <c:pt idx="31">
                  <c:v>1.94</c:v>
                </c:pt>
                <c:pt idx="32">
                  <c:v>2.93</c:v>
                </c:pt>
                <c:pt idx="33">
                  <c:v>2.55</c:v>
                </c:pt>
                <c:pt idx="34">
                  <c:v>2.83</c:v>
                </c:pt>
                <c:pt idx="35">
                  <c:v>3.88</c:v>
                </c:pt>
                <c:pt idx="36">
                  <c:v>3.09</c:v>
                </c:pt>
                <c:pt idx="37">
                  <c:v>3.65</c:v>
                </c:pt>
                <c:pt idx="38">
                  <c:v>4.74</c:v>
                </c:pt>
                <c:pt idx="39">
                  <c:v>4.48</c:v>
                </c:pt>
                <c:pt idx="40">
                  <c:v>2.76</c:v>
                </c:pt>
                <c:pt idx="41">
                  <c:v>3.5</c:v>
                </c:pt>
                <c:pt idx="42">
                  <c:v>3.18</c:v>
                </c:pt>
                <c:pt idx="43">
                  <c:v>3.34</c:v>
                </c:pt>
                <c:pt idx="44">
                  <c:v>3.37</c:v>
                </c:pt>
                <c:pt idx="45">
                  <c:v>3.38</c:v>
                </c:pt>
                <c:pt idx="46">
                  <c:v>7.75</c:v>
                </c:pt>
              </c:numCache>
            </c:numRef>
          </c:xVal>
          <c:yVal>
            <c:numRef>
              <c:f>'1997reg'!$C$25:$C$71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16690936"/>
        <c:axId val="16000697"/>
      </c:scatterChart>
      <c:val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00697"/>
        <c:crosses val="autoZero"/>
        <c:crossBetween val="midCat"/>
        <c:dispUnits/>
      </c:val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残差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完全失業率 観測値グラフ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'2000年県別'!$J$2:$J$48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yVal>
          <c:smooth val="0"/>
        </c:ser>
        <c:ser>
          <c:idx val="1"/>
          <c:order val="1"/>
          <c:tx>
            <c:v>予測値 : 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'2000reg'!$B$25:$B$71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53141842"/>
        <c:axId val="8514531"/>
      </c:scatterChart>
      <c:val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14531"/>
        <c:crosses val="autoZero"/>
        <c:crossBetween val="midCat"/>
        <c:dispUnits/>
      </c:val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41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正規確率グラフ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'2000reg'!$F$25:$F$71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'2000reg'!$G$25:$G$71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サンプル百分位数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88381"/>
        <c:crosses val="autoZero"/>
        <c:crossBetween val="midCat"/>
        <c:dispUnits/>
      </c:val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21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完全失業率 残差グラフ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'2000定数項なし'!$C$25:$C$71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33077702"/>
        <c:axId val="29263863"/>
      </c:scatterChart>
      <c:val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63863"/>
        <c:crosses val="autoZero"/>
        <c:crossBetween val="midCat"/>
        <c:dispUnits/>
      </c:valAx>
      <c:valAx>
        <c:axId val="2926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残差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77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完全失業率 観測値グラフ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'2000年県別'!$J$2:$J$48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yVal>
          <c:smooth val="0"/>
        </c:ser>
        <c:ser>
          <c:idx val="1"/>
          <c:order val="1"/>
          <c:tx>
            <c:v>予測値 : 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'2000定数項なし'!$B$25:$B$71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62048176"/>
        <c:axId val="21562673"/>
      </c:scatterChart>
      <c:val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62673"/>
        <c:crosses val="autoZero"/>
        <c:crossBetween val="midCat"/>
        <c:dispUnits/>
      </c:val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48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'2000年県別'!$J$1:$K$1</c:f>
              <c:strCache>
                <c:ptCount val="1"/>
                <c:pt idx="0">
                  <c:v>離婚率 完全失業率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'2000年県別'!$J$2:$J$48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'2000年県別'!$K$2:$K$48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59846330"/>
        <c:axId val="1746059"/>
      </c:scatterChart>
      <c:valAx>
        <c:axId val="59846330"/>
        <c:scaling>
          <c:orientation val="minMax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1746059"/>
        <c:crosses val="autoZero"/>
        <c:crossBetween val="midCat"/>
        <c:dispUnits/>
      </c:valAx>
      <c:valAx>
        <c:axId val="1746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46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県民所得（一人当たり）、離婚率の分布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25"/>
          <c:w val="0.902"/>
          <c:h val="0.80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'2000年県別'!$C$1</c:f>
              <c:strCache>
                <c:ptCount val="1"/>
                <c:pt idx="0">
                  <c:v>県民所得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'2000年県別'!$B$2:$B$48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xVal>
          <c:yVal>
            <c:numRef>
              <c:f>'2000年県別'!$C$2:$C$48</c:f>
              <c:numCache>
                <c:ptCount val="47"/>
                <c:pt idx="0">
                  <c:v>2809</c:v>
                </c:pt>
                <c:pt idx="1">
                  <c:v>2498</c:v>
                </c:pt>
                <c:pt idx="2">
                  <c:v>2642</c:v>
                </c:pt>
                <c:pt idx="3">
                  <c:v>2861</c:v>
                </c:pt>
                <c:pt idx="4">
                  <c:v>2617</c:v>
                </c:pt>
                <c:pt idx="5">
                  <c:v>2708</c:v>
                </c:pt>
                <c:pt idx="6">
                  <c:v>2875</c:v>
                </c:pt>
                <c:pt idx="7">
                  <c:v>3139</c:v>
                </c:pt>
                <c:pt idx="8">
                  <c:v>3250</c:v>
                </c:pt>
                <c:pt idx="9">
                  <c:v>3139</c:v>
                </c:pt>
                <c:pt idx="10">
                  <c:v>3424</c:v>
                </c:pt>
                <c:pt idx="11">
                  <c:v>3369</c:v>
                </c:pt>
                <c:pt idx="12">
                  <c:v>4339</c:v>
                </c:pt>
                <c:pt idx="13">
                  <c:v>3446</c:v>
                </c:pt>
                <c:pt idx="14">
                  <c:v>3003</c:v>
                </c:pt>
                <c:pt idx="15">
                  <c:v>3119</c:v>
                </c:pt>
                <c:pt idx="16">
                  <c:v>3029</c:v>
                </c:pt>
                <c:pt idx="17">
                  <c:v>3021</c:v>
                </c:pt>
                <c:pt idx="18">
                  <c:v>2988</c:v>
                </c:pt>
                <c:pt idx="19">
                  <c:v>3067</c:v>
                </c:pt>
                <c:pt idx="20">
                  <c:v>3004</c:v>
                </c:pt>
                <c:pt idx="21">
                  <c:v>3125</c:v>
                </c:pt>
                <c:pt idx="22">
                  <c:v>3671</c:v>
                </c:pt>
                <c:pt idx="23">
                  <c:v>2944</c:v>
                </c:pt>
                <c:pt idx="24">
                  <c:v>3429</c:v>
                </c:pt>
                <c:pt idx="25">
                  <c:v>3109</c:v>
                </c:pt>
                <c:pt idx="26">
                  <c:v>3400</c:v>
                </c:pt>
                <c:pt idx="27">
                  <c:v>3148</c:v>
                </c:pt>
                <c:pt idx="28">
                  <c:v>2728</c:v>
                </c:pt>
                <c:pt idx="29">
                  <c:v>2621</c:v>
                </c:pt>
                <c:pt idx="30">
                  <c:v>2645</c:v>
                </c:pt>
                <c:pt idx="31">
                  <c:v>2581</c:v>
                </c:pt>
                <c:pt idx="32">
                  <c:v>2895</c:v>
                </c:pt>
                <c:pt idx="33">
                  <c:v>3096</c:v>
                </c:pt>
                <c:pt idx="34">
                  <c:v>2956</c:v>
                </c:pt>
                <c:pt idx="35">
                  <c:v>2793</c:v>
                </c:pt>
                <c:pt idx="36">
                  <c:v>2939</c:v>
                </c:pt>
                <c:pt idx="37">
                  <c:v>2552</c:v>
                </c:pt>
                <c:pt idx="38">
                  <c:v>2376</c:v>
                </c:pt>
                <c:pt idx="39">
                  <c:v>2876</c:v>
                </c:pt>
                <c:pt idx="40">
                  <c:v>2605</c:v>
                </c:pt>
                <c:pt idx="41">
                  <c:v>2474</c:v>
                </c:pt>
                <c:pt idx="42">
                  <c:v>2634</c:v>
                </c:pt>
                <c:pt idx="43">
                  <c:v>2708</c:v>
                </c:pt>
                <c:pt idx="44">
                  <c:v>2386</c:v>
                </c:pt>
                <c:pt idx="45">
                  <c:v>2339</c:v>
                </c:pt>
                <c:pt idx="46">
                  <c:v>2158</c:v>
                </c:pt>
              </c:numCache>
            </c:numRef>
          </c:yVal>
          <c:smooth val="0"/>
        </c:ser>
        <c:axId val="15714532"/>
        <c:axId val="7213061"/>
      </c:scatterChart>
      <c:valAx>
        <c:axId val="1571453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7213061"/>
        <c:crosses val="autoZero"/>
        <c:crossBetween val="midCat"/>
        <c:dispUnits/>
      </c:valAx>
      <c:valAx>
        <c:axId val="7213061"/>
        <c:scaling>
          <c:orientation val="minMax"/>
          <c:max val="4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県民所得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5714532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25"/>
          <c:y val="0.45625"/>
          <c:w val="0.012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第一次産業就業者比率、離婚率の分布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825"/>
          <c:w val="0.904"/>
          <c:h val="0.80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'2000年県別'!$D$1</c:f>
              <c:strCache>
                <c:ptCount val="1"/>
                <c:pt idx="0">
                  <c:v>第一次産業就業者比率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'2000年県別'!$B$2:$B$48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xVal>
          <c:yVal>
            <c:numRef>
              <c:f>'2000年県別'!$D$2:$D$48</c:f>
              <c:numCache>
                <c:ptCount val="47"/>
                <c:pt idx="0">
                  <c:v>9</c:v>
                </c:pt>
                <c:pt idx="1">
                  <c:v>16.9</c:v>
                </c:pt>
                <c:pt idx="2">
                  <c:v>16.7</c:v>
                </c:pt>
                <c:pt idx="3">
                  <c:v>8.2</c:v>
                </c:pt>
                <c:pt idx="4">
                  <c:v>13.1</c:v>
                </c:pt>
                <c:pt idx="5">
                  <c:v>12.9</c:v>
                </c:pt>
                <c:pt idx="6">
                  <c:v>10.8</c:v>
                </c:pt>
                <c:pt idx="7">
                  <c:v>9.4</c:v>
                </c:pt>
                <c:pt idx="8">
                  <c:v>8.4</c:v>
                </c:pt>
                <c:pt idx="9">
                  <c:v>7.9</c:v>
                </c:pt>
                <c:pt idx="10">
                  <c:v>2.8</c:v>
                </c:pt>
                <c:pt idx="11">
                  <c:v>4.6</c:v>
                </c:pt>
                <c:pt idx="12">
                  <c:v>0.5</c:v>
                </c:pt>
                <c:pt idx="13">
                  <c:v>1.2</c:v>
                </c:pt>
                <c:pt idx="14">
                  <c:v>9.1</c:v>
                </c:pt>
                <c:pt idx="15">
                  <c:v>5.6</c:v>
                </c:pt>
                <c:pt idx="16">
                  <c:v>5.4</c:v>
                </c:pt>
                <c:pt idx="17">
                  <c:v>6.5</c:v>
                </c:pt>
                <c:pt idx="18">
                  <c:v>9.9</c:v>
                </c:pt>
                <c:pt idx="19">
                  <c:v>12.8</c:v>
                </c:pt>
                <c:pt idx="20">
                  <c:v>4.5</c:v>
                </c:pt>
                <c:pt idx="21">
                  <c:v>6.1</c:v>
                </c:pt>
                <c:pt idx="22">
                  <c:v>3.3</c:v>
                </c:pt>
                <c:pt idx="23">
                  <c:v>6.5</c:v>
                </c:pt>
                <c:pt idx="24">
                  <c:v>5</c:v>
                </c:pt>
                <c:pt idx="25">
                  <c:v>3.3</c:v>
                </c:pt>
                <c:pt idx="26">
                  <c:v>0.6</c:v>
                </c:pt>
                <c:pt idx="27">
                  <c:v>3</c:v>
                </c:pt>
                <c:pt idx="28">
                  <c:v>3.9</c:v>
                </c:pt>
                <c:pt idx="29">
                  <c:v>11.7</c:v>
                </c:pt>
                <c:pt idx="30">
                  <c:v>14</c:v>
                </c:pt>
                <c:pt idx="31">
                  <c:v>13.7</c:v>
                </c:pt>
                <c:pt idx="32">
                  <c:v>7.9</c:v>
                </c:pt>
                <c:pt idx="33">
                  <c:v>5.7</c:v>
                </c:pt>
                <c:pt idx="34">
                  <c:v>8.8</c:v>
                </c:pt>
                <c:pt idx="35">
                  <c:v>12.2</c:v>
                </c:pt>
                <c:pt idx="36">
                  <c:v>8.6</c:v>
                </c:pt>
                <c:pt idx="37">
                  <c:v>12</c:v>
                </c:pt>
                <c:pt idx="38">
                  <c:v>14.8</c:v>
                </c:pt>
                <c:pt idx="39">
                  <c:v>4.3</c:v>
                </c:pt>
                <c:pt idx="40">
                  <c:v>12.8</c:v>
                </c:pt>
                <c:pt idx="41">
                  <c:v>11.1</c:v>
                </c:pt>
                <c:pt idx="42">
                  <c:v>14.2</c:v>
                </c:pt>
                <c:pt idx="43">
                  <c:v>11.3</c:v>
                </c:pt>
                <c:pt idx="44">
                  <c:v>15</c:v>
                </c:pt>
                <c:pt idx="45">
                  <c:v>14.9</c:v>
                </c:pt>
                <c:pt idx="46">
                  <c:v>7.4</c:v>
                </c:pt>
              </c:numCache>
            </c:numRef>
          </c:yVal>
          <c:smooth val="0"/>
        </c:ser>
        <c:axId val="64917550"/>
        <c:axId val="47387039"/>
      </c:scatterChart>
      <c:valAx>
        <c:axId val="64917550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387039"/>
        <c:crosses val="autoZero"/>
        <c:crossBetween val="midCat"/>
        <c:dispUnits/>
      </c:valAx>
      <c:valAx>
        <c:axId val="4738703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第一次産業就業者比率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4917550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5"/>
          <c:y val="0.45625"/>
          <c:w val="0.012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完全失業率、離婚率の分布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375"/>
          <c:w val="0.90325"/>
          <c:h val="0.808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'2000年県別'!$E$1</c:f>
              <c:strCache>
                <c:ptCount val="1"/>
                <c:pt idx="0">
                  <c:v>完全失業率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'2000年県別'!$B$2:$B$48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xVal>
          <c:yVal>
            <c:numRef>
              <c:f>'2000年県別'!$E$2:$E$48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yVal>
          <c:smooth val="0"/>
        </c:ser>
        <c:axId val="23830168"/>
        <c:axId val="13144921"/>
      </c:scatterChart>
      <c:valAx>
        <c:axId val="2383016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3144921"/>
        <c:crosses val="autoZero"/>
        <c:crossBetween val="midCat"/>
        <c:dispUnits/>
      </c:valAx>
      <c:valAx>
        <c:axId val="13144921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830168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25"/>
          <c:y val="0.45725"/>
          <c:w val="0.01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離職率、離婚率の分布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825"/>
          <c:w val="0.90375"/>
          <c:h val="0.80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'2000年県別'!$F$1</c:f>
              <c:strCache>
                <c:ptCount val="1"/>
                <c:pt idx="0">
                  <c:v>離職率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'2000年県別'!$B$2:$B$48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xVal>
          <c:yVal>
            <c:numRef>
              <c:f>'2000年県別'!$F$2:$F$48</c:f>
              <c:numCache>
                <c:ptCount val="47"/>
                <c:pt idx="0">
                  <c:v>5.4</c:v>
                </c:pt>
                <c:pt idx="1">
                  <c:v>4.7</c:v>
                </c:pt>
                <c:pt idx="2">
                  <c:v>4.1</c:v>
                </c:pt>
                <c:pt idx="3">
                  <c:v>5.3</c:v>
                </c:pt>
                <c:pt idx="4">
                  <c:v>4.1</c:v>
                </c:pt>
                <c:pt idx="5">
                  <c:v>3.8</c:v>
                </c:pt>
                <c:pt idx="6">
                  <c:v>4.6</c:v>
                </c:pt>
                <c:pt idx="7">
                  <c:v>4.3</c:v>
                </c:pt>
                <c:pt idx="8">
                  <c:v>5.1</c:v>
                </c:pt>
                <c:pt idx="9">
                  <c:v>4.4</c:v>
                </c:pt>
                <c:pt idx="10">
                  <c:v>5.6</c:v>
                </c:pt>
                <c:pt idx="11">
                  <c:v>5.5</c:v>
                </c:pt>
                <c:pt idx="12">
                  <c:v>5.4</c:v>
                </c:pt>
                <c:pt idx="13">
                  <c:v>5.5</c:v>
                </c:pt>
                <c:pt idx="14">
                  <c:v>4</c:v>
                </c:pt>
                <c:pt idx="15">
                  <c:v>3.8</c:v>
                </c:pt>
                <c:pt idx="16">
                  <c:v>4.2</c:v>
                </c:pt>
                <c:pt idx="17">
                  <c:v>3.8</c:v>
                </c:pt>
                <c:pt idx="18">
                  <c:v>3.8</c:v>
                </c:pt>
                <c:pt idx="19">
                  <c:v>4.3</c:v>
                </c:pt>
                <c:pt idx="20">
                  <c:v>4.2</c:v>
                </c:pt>
                <c:pt idx="21">
                  <c:v>4.6</c:v>
                </c:pt>
                <c:pt idx="22">
                  <c:v>4.8</c:v>
                </c:pt>
                <c:pt idx="23">
                  <c:v>4.8</c:v>
                </c:pt>
                <c:pt idx="24">
                  <c:v>4.9</c:v>
                </c:pt>
                <c:pt idx="25">
                  <c:v>5.6</c:v>
                </c:pt>
                <c:pt idx="26">
                  <c:v>6</c:v>
                </c:pt>
                <c:pt idx="27">
                  <c:v>5.2</c:v>
                </c:pt>
                <c:pt idx="28">
                  <c:v>5.5</c:v>
                </c:pt>
                <c:pt idx="29">
                  <c:v>4.6</c:v>
                </c:pt>
                <c:pt idx="30">
                  <c:v>4</c:v>
                </c:pt>
                <c:pt idx="31">
                  <c:v>4.7</c:v>
                </c:pt>
                <c:pt idx="32">
                  <c:v>4.9</c:v>
                </c:pt>
                <c:pt idx="33">
                  <c:v>5.2</c:v>
                </c:pt>
                <c:pt idx="34">
                  <c:v>5.4</c:v>
                </c:pt>
                <c:pt idx="35">
                  <c:v>4.3</c:v>
                </c:pt>
                <c:pt idx="36">
                  <c:v>4.4</c:v>
                </c:pt>
                <c:pt idx="37">
                  <c:v>4.9</c:v>
                </c:pt>
                <c:pt idx="38">
                  <c:v>5</c:v>
                </c:pt>
                <c:pt idx="39">
                  <c:v>6.3</c:v>
                </c:pt>
                <c:pt idx="40">
                  <c:v>4.7</c:v>
                </c:pt>
                <c:pt idx="41">
                  <c:v>5.2</c:v>
                </c:pt>
                <c:pt idx="42">
                  <c:v>5.4</c:v>
                </c:pt>
                <c:pt idx="43">
                  <c:v>5</c:v>
                </c:pt>
                <c:pt idx="44">
                  <c:v>5.4</c:v>
                </c:pt>
                <c:pt idx="45">
                  <c:v>5.3</c:v>
                </c:pt>
                <c:pt idx="46">
                  <c:v>7.3</c:v>
                </c:pt>
              </c:numCache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105651"/>
        <c:crosses val="autoZero"/>
        <c:crossBetween val="midCat"/>
        <c:dispUnits/>
      </c:valAx>
      <c:valAx>
        <c:axId val="58105651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1195426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25"/>
          <c:y val="0.45625"/>
          <c:w val="0.012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就職率、離婚率の分布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8"/>
          <c:w val="0.90375"/>
          <c:h val="0.80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'2000年県別'!$H$1</c:f>
              <c:strCache>
                <c:ptCount val="1"/>
                <c:pt idx="0">
                  <c:v>就職率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'2000年県別'!$B$2:$B$48</c:f>
              <c:numCache>
                <c:ptCount val="47"/>
                <c:pt idx="0">
                  <c:v>2.37</c:v>
                </c:pt>
                <c:pt idx="1">
                  <c:v>1.9</c:v>
                </c:pt>
                <c:pt idx="2">
                  <c:v>1.51</c:v>
                </c:pt>
                <c:pt idx="3">
                  <c:v>1.7</c:v>
                </c:pt>
                <c:pt idx="4">
                  <c:v>1.48</c:v>
                </c:pt>
                <c:pt idx="5">
                  <c:v>1.37</c:v>
                </c:pt>
                <c:pt idx="6">
                  <c:v>1.7</c:v>
                </c:pt>
                <c:pt idx="7">
                  <c:v>1.7</c:v>
                </c:pt>
                <c:pt idx="8">
                  <c:v>1.78</c:v>
                </c:pt>
                <c:pt idx="9">
                  <c:v>1.7</c:v>
                </c:pt>
                <c:pt idx="10">
                  <c:v>1.95</c:v>
                </c:pt>
                <c:pt idx="11">
                  <c:v>1.96</c:v>
                </c:pt>
                <c:pt idx="12">
                  <c:v>2.17</c:v>
                </c:pt>
                <c:pt idx="13">
                  <c:v>2.09</c:v>
                </c:pt>
                <c:pt idx="14">
                  <c:v>1.33</c:v>
                </c:pt>
                <c:pt idx="15">
                  <c:v>1.37</c:v>
                </c:pt>
                <c:pt idx="16">
                  <c:v>1.56</c:v>
                </c:pt>
                <c:pt idx="17">
                  <c:v>1.43</c:v>
                </c:pt>
                <c:pt idx="18">
                  <c:v>1.58</c:v>
                </c:pt>
                <c:pt idx="19">
                  <c:v>1.51</c:v>
                </c:pt>
                <c:pt idx="20">
                  <c:v>1.51</c:v>
                </c:pt>
                <c:pt idx="21">
                  <c:v>1.8</c:v>
                </c:pt>
                <c:pt idx="22">
                  <c:v>1.85</c:v>
                </c:pt>
                <c:pt idx="23">
                  <c:v>1.71</c:v>
                </c:pt>
                <c:pt idx="24">
                  <c:v>1.6</c:v>
                </c:pt>
                <c:pt idx="25">
                  <c:v>1.8</c:v>
                </c:pt>
                <c:pt idx="26">
                  <c:v>2.37</c:v>
                </c:pt>
                <c:pt idx="27">
                  <c:v>1.91</c:v>
                </c:pt>
                <c:pt idx="28">
                  <c:v>1.72</c:v>
                </c:pt>
                <c:pt idx="29">
                  <c:v>1.98</c:v>
                </c:pt>
                <c:pt idx="30">
                  <c:v>1.69</c:v>
                </c:pt>
                <c:pt idx="31">
                  <c:v>1.26</c:v>
                </c:pt>
                <c:pt idx="32">
                  <c:v>1.81</c:v>
                </c:pt>
                <c:pt idx="33">
                  <c:v>1.82</c:v>
                </c:pt>
                <c:pt idx="34">
                  <c:v>1.81</c:v>
                </c:pt>
                <c:pt idx="35">
                  <c:v>1.67</c:v>
                </c:pt>
                <c:pt idx="36">
                  <c:v>1.78</c:v>
                </c:pt>
                <c:pt idx="37">
                  <c:v>1.92</c:v>
                </c:pt>
                <c:pt idx="38">
                  <c:v>2.19</c:v>
                </c:pt>
                <c:pt idx="39">
                  <c:v>2.22</c:v>
                </c:pt>
                <c:pt idx="40">
                  <c:v>1.68</c:v>
                </c:pt>
                <c:pt idx="41">
                  <c:v>1.81</c:v>
                </c:pt>
                <c:pt idx="42">
                  <c:v>1.82</c:v>
                </c:pt>
                <c:pt idx="43">
                  <c:v>1.89</c:v>
                </c:pt>
                <c:pt idx="44">
                  <c:v>2.09</c:v>
                </c:pt>
                <c:pt idx="45">
                  <c:v>1.83</c:v>
                </c:pt>
                <c:pt idx="46">
                  <c:v>2.71</c:v>
                </c:pt>
              </c:numCache>
            </c:numRef>
          </c:xVal>
          <c:yVal>
            <c:numRef>
              <c:f>'2000年県別'!$H$2:$H$48</c:f>
              <c:numCache>
                <c:ptCount val="47"/>
                <c:pt idx="0">
                  <c:v>9.9</c:v>
                </c:pt>
                <c:pt idx="1">
                  <c:v>4.9</c:v>
                </c:pt>
                <c:pt idx="2">
                  <c:v>9.4</c:v>
                </c:pt>
                <c:pt idx="3">
                  <c:v>5.2</c:v>
                </c:pt>
                <c:pt idx="4">
                  <c:v>5.5</c:v>
                </c:pt>
                <c:pt idx="5">
                  <c:v>6.5</c:v>
                </c:pt>
                <c:pt idx="6">
                  <c:v>5.6</c:v>
                </c:pt>
                <c:pt idx="7">
                  <c:v>4.8</c:v>
                </c:pt>
                <c:pt idx="8">
                  <c:v>5.1</c:v>
                </c:pt>
                <c:pt idx="9">
                  <c:v>4.8</c:v>
                </c:pt>
                <c:pt idx="10">
                  <c:v>3.1</c:v>
                </c:pt>
                <c:pt idx="11">
                  <c:v>3</c:v>
                </c:pt>
                <c:pt idx="12">
                  <c:v>3</c:v>
                </c:pt>
                <c:pt idx="13">
                  <c:v>3.2</c:v>
                </c:pt>
                <c:pt idx="14">
                  <c:v>8.6</c:v>
                </c:pt>
                <c:pt idx="15">
                  <c:v>6.1</c:v>
                </c:pt>
                <c:pt idx="16">
                  <c:v>8.1</c:v>
                </c:pt>
                <c:pt idx="17">
                  <c:v>6.3</c:v>
                </c:pt>
                <c:pt idx="18">
                  <c:v>5.6</c:v>
                </c:pt>
                <c:pt idx="19">
                  <c:v>7.5</c:v>
                </c:pt>
                <c:pt idx="20">
                  <c:v>5.2</c:v>
                </c:pt>
                <c:pt idx="21">
                  <c:v>5.4</c:v>
                </c:pt>
                <c:pt idx="22">
                  <c:v>3.2</c:v>
                </c:pt>
                <c:pt idx="23">
                  <c:v>5</c:v>
                </c:pt>
                <c:pt idx="24">
                  <c:v>4.9</c:v>
                </c:pt>
                <c:pt idx="25">
                  <c:v>4.2</c:v>
                </c:pt>
                <c:pt idx="26">
                  <c:v>3.6</c:v>
                </c:pt>
                <c:pt idx="27">
                  <c:v>3.9</c:v>
                </c:pt>
                <c:pt idx="28">
                  <c:v>3.4</c:v>
                </c:pt>
                <c:pt idx="29">
                  <c:v>4.8</c:v>
                </c:pt>
                <c:pt idx="30">
                  <c:v>7.9</c:v>
                </c:pt>
                <c:pt idx="31">
                  <c:v>7</c:v>
                </c:pt>
                <c:pt idx="32">
                  <c:v>4.9</c:v>
                </c:pt>
                <c:pt idx="33">
                  <c:v>5.4</c:v>
                </c:pt>
                <c:pt idx="34">
                  <c:v>5.9</c:v>
                </c:pt>
                <c:pt idx="35">
                  <c:v>3.8</c:v>
                </c:pt>
                <c:pt idx="36">
                  <c:v>6.4</c:v>
                </c:pt>
                <c:pt idx="37">
                  <c:v>5.5</c:v>
                </c:pt>
                <c:pt idx="38">
                  <c:v>3.6</c:v>
                </c:pt>
                <c:pt idx="39">
                  <c:v>3.7</c:v>
                </c:pt>
                <c:pt idx="40">
                  <c:v>4.5</c:v>
                </c:pt>
                <c:pt idx="41">
                  <c:v>5.1</c:v>
                </c:pt>
                <c:pt idx="42">
                  <c:v>4.1</c:v>
                </c:pt>
                <c:pt idx="43">
                  <c:v>5.7</c:v>
                </c:pt>
                <c:pt idx="44">
                  <c:v>5.4</c:v>
                </c:pt>
                <c:pt idx="45">
                  <c:v>5.3</c:v>
                </c:pt>
                <c:pt idx="46">
                  <c:v>4.9</c:v>
                </c:pt>
              </c:numCache>
            </c:numRef>
          </c:yVal>
          <c:smooth val="0"/>
        </c:ser>
        <c:axId val="53188812"/>
        <c:axId val="8937261"/>
      </c:scatterChart>
      <c:valAx>
        <c:axId val="5318881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8937261"/>
        <c:crosses val="autoZero"/>
        <c:crossBetween val="midCat"/>
        <c:dispUnits/>
      </c:valAx>
      <c:valAx>
        <c:axId val="8937261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就職率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3188812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25"/>
          <c:y val="0.4575"/>
          <c:w val="0.012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完全失業率 観測値グラフ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'1997年県別'!$M$2:$M$48</c:f>
              <c:numCache>
                <c:ptCount val="47"/>
                <c:pt idx="0">
                  <c:v>3.62</c:v>
                </c:pt>
                <c:pt idx="1">
                  <c:v>4.49</c:v>
                </c:pt>
                <c:pt idx="2">
                  <c:v>2.63</c:v>
                </c:pt>
                <c:pt idx="3">
                  <c:v>2.73</c:v>
                </c:pt>
                <c:pt idx="4">
                  <c:v>2.72</c:v>
                </c:pt>
                <c:pt idx="5">
                  <c:v>1.75</c:v>
                </c:pt>
                <c:pt idx="6">
                  <c:v>2.42</c:v>
                </c:pt>
                <c:pt idx="7">
                  <c:v>2.38</c:v>
                </c:pt>
                <c:pt idx="8">
                  <c:v>2.26</c:v>
                </c:pt>
                <c:pt idx="9">
                  <c:v>2.46</c:v>
                </c:pt>
                <c:pt idx="10">
                  <c:v>2.67</c:v>
                </c:pt>
                <c:pt idx="11">
                  <c:v>2.66</c:v>
                </c:pt>
                <c:pt idx="12">
                  <c:v>3.1</c:v>
                </c:pt>
                <c:pt idx="13">
                  <c:v>2.97</c:v>
                </c:pt>
                <c:pt idx="14">
                  <c:v>2.02</c:v>
                </c:pt>
                <c:pt idx="15">
                  <c:v>1.99</c:v>
                </c:pt>
                <c:pt idx="16">
                  <c:v>2.25</c:v>
                </c:pt>
                <c:pt idx="17">
                  <c:v>1.89</c:v>
                </c:pt>
                <c:pt idx="18">
                  <c:v>2.42</c:v>
                </c:pt>
                <c:pt idx="19">
                  <c:v>1.73</c:v>
                </c:pt>
                <c:pt idx="20">
                  <c:v>2.02</c:v>
                </c:pt>
                <c:pt idx="21">
                  <c:v>2.36</c:v>
                </c:pt>
                <c:pt idx="22">
                  <c:v>2.45</c:v>
                </c:pt>
                <c:pt idx="23">
                  <c:v>2.6</c:v>
                </c:pt>
                <c:pt idx="24">
                  <c:v>2.16</c:v>
                </c:pt>
                <c:pt idx="25">
                  <c:v>2.85</c:v>
                </c:pt>
                <c:pt idx="26">
                  <c:v>4.23</c:v>
                </c:pt>
                <c:pt idx="27">
                  <c:v>3.33</c:v>
                </c:pt>
                <c:pt idx="28">
                  <c:v>2.86</c:v>
                </c:pt>
                <c:pt idx="29">
                  <c:v>3.42</c:v>
                </c:pt>
                <c:pt idx="30">
                  <c:v>2.48</c:v>
                </c:pt>
                <c:pt idx="31">
                  <c:v>1.94</c:v>
                </c:pt>
                <c:pt idx="32">
                  <c:v>2.93</c:v>
                </c:pt>
                <c:pt idx="33">
                  <c:v>2.55</c:v>
                </c:pt>
                <c:pt idx="34">
                  <c:v>2.83</c:v>
                </c:pt>
                <c:pt idx="35">
                  <c:v>3.88</c:v>
                </c:pt>
                <c:pt idx="36">
                  <c:v>3.09</c:v>
                </c:pt>
                <c:pt idx="37">
                  <c:v>3.65</c:v>
                </c:pt>
                <c:pt idx="38">
                  <c:v>4.74</c:v>
                </c:pt>
                <c:pt idx="39">
                  <c:v>4.48</c:v>
                </c:pt>
                <c:pt idx="40">
                  <c:v>2.76</c:v>
                </c:pt>
                <c:pt idx="41">
                  <c:v>3.5</c:v>
                </c:pt>
                <c:pt idx="42">
                  <c:v>3.18</c:v>
                </c:pt>
                <c:pt idx="43">
                  <c:v>3.34</c:v>
                </c:pt>
                <c:pt idx="44">
                  <c:v>3.37</c:v>
                </c:pt>
                <c:pt idx="45">
                  <c:v>3.38</c:v>
                </c:pt>
                <c:pt idx="46">
                  <c:v>7.75</c:v>
                </c:pt>
              </c:numCache>
            </c:numRef>
          </c:xVal>
          <c:yVal>
            <c:numRef>
              <c:f>'1997年県別'!$L$2:$L$48</c:f>
              <c:numCache>
                <c:ptCount val="47"/>
                <c:pt idx="0">
                  <c:v>1.95</c:v>
                </c:pt>
                <c:pt idx="1">
                  <c:v>1.58</c:v>
                </c:pt>
                <c:pt idx="2">
                  <c:v>1.12</c:v>
                </c:pt>
                <c:pt idx="3">
                  <c:v>1.37</c:v>
                </c:pt>
                <c:pt idx="4">
                  <c:v>1.21</c:v>
                </c:pt>
                <c:pt idx="5">
                  <c:v>1.09</c:v>
                </c:pt>
                <c:pt idx="6">
                  <c:v>1.32</c:v>
                </c:pt>
                <c:pt idx="7">
                  <c:v>1.34</c:v>
                </c:pt>
                <c:pt idx="8">
                  <c:v>1.41</c:v>
                </c:pt>
                <c:pt idx="9">
                  <c:v>1.41</c:v>
                </c:pt>
                <c:pt idx="10">
                  <c:v>1.59</c:v>
                </c:pt>
                <c:pt idx="11">
                  <c:v>1.6</c:v>
                </c:pt>
                <c:pt idx="12">
                  <c:v>1.82</c:v>
                </c:pt>
                <c:pt idx="13">
                  <c:v>1.74</c:v>
                </c:pt>
                <c:pt idx="14">
                  <c:v>0.98</c:v>
                </c:pt>
                <c:pt idx="15">
                  <c:v>1.09</c:v>
                </c:pt>
                <c:pt idx="16">
                  <c:v>1.17</c:v>
                </c:pt>
                <c:pt idx="17">
                  <c:v>1.14</c:v>
                </c:pt>
                <c:pt idx="18">
                  <c:v>1.37</c:v>
                </c:pt>
                <c:pt idx="19">
                  <c:v>1.12</c:v>
                </c:pt>
                <c:pt idx="20">
                  <c:v>1.18</c:v>
                </c:pt>
                <c:pt idx="21">
                  <c:v>1.46</c:v>
                </c:pt>
                <c:pt idx="22">
                  <c:v>1.44</c:v>
                </c:pt>
                <c:pt idx="23">
                  <c:v>1.35</c:v>
                </c:pt>
                <c:pt idx="24">
                  <c:v>1.18</c:v>
                </c:pt>
                <c:pt idx="25">
                  <c:v>1.49</c:v>
                </c:pt>
                <c:pt idx="26">
                  <c:v>1.98</c:v>
                </c:pt>
                <c:pt idx="27">
                  <c:v>1.56</c:v>
                </c:pt>
                <c:pt idx="28">
                  <c:v>1.38</c:v>
                </c:pt>
                <c:pt idx="29">
                  <c:v>1.69</c:v>
                </c:pt>
                <c:pt idx="30">
                  <c:v>1.39</c:v>
                </c:pt>
                <c:pt idx="31">
                  <c:v>1.05</c:v>
                </c:pt>
                <c:pt idx="32">
                  <c:v>1.42</c:v>
                </c:pt>
                <c:pt idx="33">
                  <c:v>1.45</c:v>
                </c:pt>
                <c:pt idx="34">
                  <c:v>1.42</c:v>
                </c:pt>
                <c:pt idx="35">
                  <c:v>1.33</c:v>
                </c:pt>
                <c:pt idx="36">
                  <c:v>1.35</c:v>
                </c:pt>
                <c:pt idx="37">
                  <c:v>1.57</c:v>
                </c:pt>
                <c:pt idx="38">
                  <c:v>1.77</c:v>
                </c:pt>
                <c:pt idx="39">
                  <c:v>1.85</c:v>
                </c:pt>
                <c:pt idx="40">
                  <c:v>1.34</c:v>
                </c:pt>
                <c:pt idx="41">
                  <c:v>1.47</c:v>
                </c:pt>
                <c:pt idx="42">
                  <c:v>1.49</c:v>
                </c:pt>
                <c:pt idx="43">
                  <c:v>1.48</c:v>
                </c:pt>
                <c:pt idx="44">
                  <c:v>1.68</c:v>
                </c:pt>
                <c:pt idx="45">
                  <c:v>1.44</c:v>
                </c:pt>
                <c:pt idx="46">
                  <c:v>2.26</c:v>
                </c:pt>
              </c:numCache>
            </c:numRef>
          </c:yVal>
          <c:smooth val="0"/>
        </c:ser>
        <c:ser>
          <c:idx val="1"/>
          <c:order val="1"/>
          <c:tx>
            <c:v>予測値 : 離婚率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'1997年県別'!$M$2:$M$48</c:f>
              <c:numCache>
                <c:ptCount val="47"/>
                <c:pt idx="0">
                  <c:v>3.62</c:v>
                </c:pt>
                <c:pt idx="1">
                  <c:v>4.49</c:v>
                </c:pt>
                <c:pt idx="2">
                  <c:v>2.63</c:v>
                </c:pt>
                <c:pt idx="3">
                  <c:v>2.73</c:v>
                </c:pt>
                <c:pt idx="4">
                  <c:v>2.72</c:v>
                </c:pt>
                <c:pt idx="5">
                  <c:v>1.75</c:v>
                </c:pt>
                <c:pt idx="6">
                  <c:v>2.42</c:v>
                </c:pt>
                <c:pt idx="7">
                  <c:v>2.38</c:v>
                </c:pt>
                <c:pt idx="8">
                  <c:v>2.26</c:v>
                </c:pt>
                <c:pt idx="9">
                  <c:v>2.46</c:v>
                </c:pt>
                <c:pt idx="10">
                  <c:v>2.67</c:v>
                </c:pt>
                <c:pt idx="11">
                  <c:v>2.66</c:v>
                </c:pt>
                <c:pt idx="12">
                  <c:v>3.1</c:v>
                </c:pt>
                <c:pt idx="13">
                  <c:v>2.97</c:v>
                </c:pt>
                <c:pt idx="14">
                  <c:v>2.02</c:v>
                </c:pt>
                <c:pt idx="15">
                  <c:v>1.99</c:v>
                </c:pt>
                <c:pt idx="16">
                  <c:v>2.25</c:v>
                </c:pt>
                <c:pt idx="17">
                  <c:v>1.89</c:v>
                </c:pt>
                <c:pt idx="18">
                  <c:v>2.42</c:v>
                </c:pt>
                <c:pt idx="19">
                  <c:v>1.73</c:v>
                </c:pt>
                <c:pt idx="20">
                  <c:v>2.02</c:v>
                </c:pt>
                <c:pt idx="21">
                  <c:v>2.36</c:v>
                </c:pt>
                <c:pt idx="22">
                  <c:v>2.45</c:v>
                </c:pt>
                <c:pt idx="23">
                  <c:v>2.6</c:v>
                </c:pt>
                <c:pt idx="24">
                  <c:v>2.16</c:v>
                </c:pt>
                <c:pt idx="25">
                  <c:v>2.85</c:v>
                </c:pt>
                <c:pt idx="26">
                  <c:v>4.23</c:v>
                </c:pt>
                <c:pt idx="27">
                  <c:v>3.33</c:v>
                </c:pt>
                <c:pt idx="28">
                  <c:v>2.86</c:v>
                </c:pt>
                <c:pt idx="29">
                  <c:v>3.42</c:v>
                </c:pt>
                <c:pt idx="30">
                  <c:v>2.48</c:v>
                </c:pt>
                <c:pt idx="31">
                  <c:v>1.94</c:v>
                </c:pt>
                <c:pt idx="32">
                  <c:v>2.93</c:v>
                </c:pt>
                <c:pt idx="33">
                  <c:v>2.55</c:v>
                </c:pt>
                <c:pt idx="34">
                  <c:v>2.83</c:v>
                </c:pt>
                <c:pt idx="35">
                  <c:v>3.88</c:v>
                </c:pt>
                <c:pt idx="36">
                  <c:v>3.09</c:v>
                </c:pt>
                <c:pt idx="37">
                  <c:v>3.65</c:v>
                </c:pt>
                <c:pt idx="38">
                  <c:v>4.74</c:v>
                </c:pt>
                <c:pt idx="39">
                  <c:v>4.48</c:v>
                </c:pt>
                <c:pt idx="40">
                  <c:v>2.76</c:v>
                </c:pt>
                <c:pt idx="41">
                  <c:v>3.5</c:v>
                </c:pt>
                <c:pt idx="42">
                  <c:v>3.18</c:v>
                </c:pt>
                <c:pt idx="43">
                  <c:v>3.34</c:v>
                </c:pt>
                <c:pt idx="44">
                  <c:v>3.37</c:v>
                </c:pt>
                <c:pt idx="45">
                  <c:v>3.38</c:v>
                </c:pt>
                <c:pt idx="46">
                  <c:v>7.75</c:v>
                </c:pt>
              </c:numCache>
            </c:numRef>
          </c:xVal>
          <c:yVal>
            <c:numRef>
              <c:f>'1997reg'!$B$25:$B$71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9788546"/>
        <c:axId val="20988051"/>
      </c:scatterChart>
      <c:val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88051"/>
        <c:crosses val="autoZero"/>
        <c:crossBetween val="midCat"/>
        <c:dispUnits/>
      </c:val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88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正規確率グラフ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'1997reg'!$F$25:$F$71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'1997reg'!$G$25:$G$71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54674732"/>
        <c:axId val="22310541"/>
      </c:scatterChart>
      <c:val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サンプル百分位数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10541"/>
        <c:crosses val="autoZero"/>
        <c:crossBetween val="midCat"/>
        <c:dispUnits/>
      </c:val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74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'1997年県別'!$L$1:$M$1</c:f>
              <c:strCache>
                <c:ptCount val="1"/>
                <c:pt idx="0">
                  <c:v>離婚率 完全失業率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'1997年県別'!$L$2:$L$48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'1997年県別'!$M$2:$M$48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66577142"/>
        <c:axId val="62323367"/>
      </c:scatterChart>
      <c:valAx>
        <c:axId val="6657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23367"/>
        <c:crosses val="autoZero"/>
        <c:crossBetween val="midCat"/>
        <c:dispUnits/>
      </c:valAx>
      <c:valAx>
        <c:axId val="623233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57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県民所得（一人当たり）、離婚率の分布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85"/>
          <c:w val="0.8985"/>
          <c:h val="0.80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'1997年県別'!$C$1</c:f>
              <c:strCache>
                <c:ptCount val="1"/>
                <c:pt idx="0">
                  <c:v>県民所得（一人当たり）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'1997年県別'!$B$2:$B$48</c:f>
              <c:numCache>
                <c:ptCount val="47"/>
                <c:pt idx="0">
                  <c:v>1.95</c:v>
                </c:pt>
                <c:pt idx="1">
                  <c:v>1.58</c:v>
                </c:pt>
                <c:pt idx="2">
                  <c:v>1.12</c:v>
                </c:pt>
                <c:pt idx="3">
                  <c:v>1.37</c:v>
                </c:pt>
                <c:pt idx="4">
                  <c:v>1.21</c:v>
                </c:pt>
                <c:pt idx="5">
                  <c:v>1.09</c:v>
                </c:pt>
                <c:pt idx="6">
                  <c:v>1.32</c:v>
                </c:pt>
                <c:pt idx="7">
                  <c:v>1.34</c:v>
                </c:pt>
                <c:pt idx="8">
                  <c:v>1.41</c:v>
                </c:pt>
                <c:pt idx="9">
                  <c:v>1.41</c:v>
                </c:pt>
                <c:pt idx="10">
                  <c:v>1.59</c:v>
                </c:pt>
                <c:pt idx="11">
                  <c:v>1.6</c:v>
                </c:pt>
                <c:pt idx="12">
                  <c:v>1.82</c:v>
                </c:pt>
                <c:pt idx="13">
                  <c:v>1.74</c:v>
                </c:pt>
                <c:pt idx="14">
                  <c:v>0.98</c:v>
                </c:pt>
                <c:pt idx="15">
                  <c:v>1.09</c:v>
                </c:pt>
                <c:pt idx="16">
                  <c:v>1.17</c:v>
                </c:pt>
                <c:pt idx="17">
                  <c:v>1.14</c:v>
                </c:pt>
                <c:pt idx="18">
                  <c:v>1.37</c:v>
                </c:pt>
                <c:pt idx="19">
                  <c:v>1.12</c:v>
                </c:pt>
                <c:pt idx="20">
                  <c:v>1.18</c:v>
                </c:pt>
                <c:pt idx="21">
                  <c:v>1.46</c:v>
                </c:pt>
                <c:pt idx="22">
                  <c:v>1.44</c:v>
                </c:pt>
                <c:pt idx="23">
                  <c:v>1.35</c:v>
                </c:pt>
                <c:pt idx="24">
                  <c:v>1.18</c:v>
                </c:pt>
                <c:pt idx="25">
                  <c:v>1.49</c:v>
                </c:pt>
                <c:pt idx="26">
                  <c:v>1.98</c:v>
                </c:pt>
                <c:pt idx="27">
                  <c:v>1.56</c:v>
                </c:pt>
                <c:pt idx="28">
                  <c:v>1.38</c:v>
                </c:pt>
                <c:pt idx="29">
                  <c:v>1.69</c:v>
                </c:pt>
                <c:pt idx="30">
                  <c:v>1.39</c:v>
                </c:pt>
                <c:pt idx="31">
                  <c:v>1.05</c:v>
                </c:pt>
                <c:pt idx="32">
                  <c:v>1.42</c:v>
                </c:pt>
                <c:pt idx="33">
                  <c:v>1.45</c:v>
                </c:pt>
                <c:pt idx="34">
                  <c:v>1.42</c:v>
                </c:pt>
                <c:pt idx="35">
                  <c:v>1.33</c:v>
                </c:pt>
                <c:pt idx="36">
                  <c:v>1.35</c:v>
                </c:pt>
                <c:pt idx="37">
                  <c:v>1.57</c:v>
                </c:pt>
                <c:pt idx="38">
                  <c:v>1.77</c:v>
                </c:pt>
                <c:pt idx="39">
                  <c:v>1.85</c:v>
                </c:pt>
                <c:pt idx="40">
                  <c:v>1.34</c:v>
                </c:pt>
                <c:pt idx="41">
                  <c:v>1.47</c:v>
                </c:pt>
                <c:pt idx="42">
                  <c:v>1.49</c:v>
                </c:pt>
                <c:pt idx="43">
                  <c:v>1.48</c:v>
                </c:pt>
                <c:pt idx="44">
                  <c:v>1.68</c:v>
                </c:pt>
                <c:pt idx="45">
                  <c:v>1.44</c:v>
                </c:pt>
                <c:pt idx="46">
                  <c:v>2.26</c:v>
                </c:pt>
              </c:numCache>
            </c:numRef>
          </c:xVal>
          <c:yVal>
            <c:numRef>
              <c:f>'1997年県別'!$C$2:$C$48</c:f>
              <c:numCache>
                <c:ptCount val="47"/>
                <c:pt idx="0">
                  <c:v>2731</c:v>
                </c:pt>
                <c:pt idx="1">
                  <c:v>2298</c:v>
                </c:pt>
                <c:pt idx="2">
                  <c:v>2375</c:v>
                </c:pt>
                <c:pt idx="3">
                  <c:v>2623</c:v>
                </c:pt>
                <c:pt idx="4">
                  <c:v>2419</c:v>
                </c:pt>
                <c:pt idx="5">
                  <c:v>2488</c:v>
                </c:pt>
                <c:pt idx="6">
                  <c:v>2668</c:v>
                </c:pt>
                <c:pt idx="7">
                  <c:v>2880</c:v>
                </c:pt>
                <c:pt idx="8">
                  <c:v>3006</c:v>
                </c:pt>
                <c:pt idx="9">
                  <c:v>2936</c:v>
                </c:pt>
                <c:pt idx="10">
                  <c:v>3059</c:v>
                </c:pt>
                <c:pt idx="11">
                  <c:v>3117</c:v>
                </c:pt>
                <c:pt idx="12">
                  <c:v>4395</c:v>
                </c:pt>
                <c:pt idx="13">
                  <c:v>3426</c:v>
                </c:pt>
                <c:pt idx="14">
                  <c:v>2714</c:v>
                </c:pt>
                <c:pt idx="15">
                  <c:v>2910</c:v>
                </c:pt>
                <c:pt idx="16">
                  <c:v>2900</c:v>
                </c:pt>
                <c:pt idx="17">
                  <c:v>2679</c:v>
                </c:pt>
                <c:pt idx="18">
                  <c:v>2655</c:v>
                </c:pt>
                <c:pt idx="19">
                  <c:v>2882</c:v>
                </c:pt>
                <c:pt idx="20">
                  <c:v>2760</c:v>
                </c:pt>
                <c:pt idx="21">
                  <c:v>2999</c:v>
                </c:pt>
                <c:pt idx="22">
                  <c:v>3365</c:v>
                </c:pt>
                <c:pt idx="23">
                  <c:v>2900</c:v>
                </c:pt>
                <c:pt idx="24">
                  <c:v>3072</c:v>
                </c:pt>
                <c:pt idx="25">
                  <c:v>3011</c:v>
                </c:pt>
                <c:pt idx="26">
                  <c:v>3426</c:v>
                </c:pt>
                <c:pt idx="27">
                  <c:v>2934</c:v>
                </c:pt>
                <c:pt idx="28">
                  <c:v>2559</c:v>
                </c:pt>
                <c:pt idx="29">
                  <c:v>2406</c:v>
                </c:pt>
                <c:pt idx="30">
                  <c:v>2445</c:v>
                </c:pt>
                <c:pt idx="31">
                  <c:v>2357</c:v>
                </c:pt>
                <c:pt idx="32">
                  <c:v>2746</c:v>
                </c:pt>
                <c:pt idx="33">
                  <c:v>2984</c:v>
                </c:pt>
                <c:pt idx="34">
                  <c:v>2520</c:v>
                </c:pt>
                <c:pt idx="35">
                  <c:v>2543</c:v>
                </c:pt>
                <c:pt idx="36">
                  <c:v>2728</c:v>
                </c:pt>
                <c:pt idx="37">
                  <c:v>2424</c:v>
                </c:pt>
                <c:pt idx="38">
                  <c:v>2328</c:v>
                </c:pt>
                <c:pt idx="39">
                  <c:v>2745</c:v>
                </c:pt>
                <c:pt idx="40">
                  <c:v>2407</c:v>
                </c:pt>
                <c:pt idx="41">
                  <c:v>2344</c:v>
                </c:pt>
                <c:pt idx="42">
                  <c:v>2442</c:v>
                </c:pt>
                <c:pt idx="43">
                  <c:v>2526</c:v>
                </c:pt>
                <c:pt idx="44">
                  <c:v>2292</c:v>
                </c:pt>
                <c:pt idx="45">
                  <c:v>2255</c:v>
                </c:pt>
                <c:pt idx="46">
                  <c:v>2108</c:v>
                </c:pt>
              </c:numCache>
            </c:numRef>
          </c:yVal>
          <c:smooth val="0"/>
        </c:ser>
        <c:axId val="24039392"/>
        <c:axId val="15027937"/>
      </c:scatterChart>
      <c:valAx>
        <c:axId val="2403939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027937"/>
        <c:crosses val="autoZero"/>
        <c:crossBetween val="midCat"/>
        <c:dispUnits/>
      </c:valAx>
      <c:valAx>
        <c:axId val="15027937"/>
        <c:scaling>
          <c:orientation val="minMax"/>
          <c:max val="4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県民所得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39392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8225"/>
          <c:y val="0.455"/>
          <c:w val="0.01225"/>
          <c:h val="0.0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離婚率、離職率散布図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'1997年県別'!$B$1</c:f>
              <c:strCache>
                <c:ptCount val="1"/>
                <c:pt idx="0">
                  <c:v>離婚率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'1997年県別'!$G$2:$G$48</c:f>
              <c:numCache>
                <c:ptCount val="47"/>
                <c:pt idx="0">
                  <c:v>4.5</c:v>
                </c:pt>
                <c:pt idx="1">
                  <c:v>3.8</c:v>
                </c:pt>
                <c:pt idx="2">
                  <c:v>2.8</c:v>
                </c:pt>
                <c:pt idx="3">
                  <c:v>4.2</c:v>
                </c:pt>
                <c:pt idx="4">
                  <c:v>3.3</c:v>
                </c:pt>
                <c:pt idx="5">
                  <c:v>2.8</c:v>
                </c:pt>
                <c:pt idx="6">
                  <c:v>3.4</c:v>
                </c:pt>
                <c:pt idx="7">
                  <c:v>3.6</c:v>
                </c:pt>
                <c:pt idx="8">
                  <c:v>3.1</c:v>
                </c:pt>
                <c:pt idx="9">
                  <c:v>3.5</c:v>
                </c:pt>
                <c:pt idx="10">
                  <c:v>4.4</c:v>
                </c:pt>
                <c:pt idx="11">
                  <c:v>3.8</c:v>
                </c:pt>
                <c:pt idx="12">
                  <c:v>4.4</c:v>
                </c:pt>
                <c:pt idx="13">
                  <c:v>4.4</c:v>
                </c:pt>
                <c:pt idx="14">
                  <c:v>3</c:v>
                </c:pt>
                <c:pt idx="15">
                  <c:v>3.1</c:v>
                </c:pt>
                <c:pt idx="16">
                  <c:v>3.8</c:v>
                </c:pt>
                <c:pt idx="17">
                  <c:v>2.9</c:v>
                </c:pt>
                <c:pt idx="18">
                  <c:v>3.2</c:v>
                </c:pt>
                <c:pt idx="19">
                  <c:v>3.2</c:v>
                </c:pt>
                <c:pt idx="20">
                  <c:v>3.6</c:v>
                </c:pt>
                <c:pt idx="21">
                  <c:v>3.4</c:v>
                </c:pt>
                <c:pt idx="22">
                  <c:v>4</c:v>
                </c:pt>
                <c:pt idx="23">
                  <c:v>3.3</c:v>
                </c:pt>
                <c:pt idx="24">
                  <c:v>4.1</c:v>
                </c:pt>
                <c:pt idx="25">
                  <c:v>4.1</c:v>
                </c:pt>
                <c:pt idx="26">
                  <c:v>4.9</c:v>
                </c:pt>
                <c:pt idx="27">
                  <c:v>4.3</c:v>
                </c:pt>
                <c:pt idx="28">
                  <c:v>3.9</c:v>
                </c:pt>
                <c:pt idx="29">
                  <c:v>3.9</c:v>
                </c:pt>
                <c:pt idx="30">
                  <c:v>3</c:v>
                </c:pt>
                <c:pt idx="31">
                  <c:v>3.4</c:v>
                </c:pt>
                <c:pt idx="32">
                  <c:v>3.9</c:v>
                </c:pt>
                <c:pt idx="33">
                  <c:v>4</c:v>
                </c:pt>
                <c:pt idx="34">
                  <c:v>4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4.1</c:v>
                </c:pt>
                <c:pt idx="39">
                  <c:v>4.9</c:v>
                </c:pt>
                <c:pt idx="40">
                  <c:v>4.1</c:v>
                </c:pt>
                <c:pt idx="41">
                  <c:v>4.3</c:v>
                </c:pt>
                <c:pt idx="42">
                  <c:v>4.3</c:v>
                </c:pt>
                <c:pt idx="43">
                  <c:v>4.2</c:v>
                </c:pt>
                <c:pt idx="44">
                  <c:v>4.9</c:v>
                </c:pt>
                <c:pt idx="45">
                  <c:v>4.5</c:v>
                </c:pt>
                <c:pt idx="46">
                  <c:v>6.6</c:v>
                </c:pt>
              </c:numCache>
            </c:numRef>
          </c:xVal>
          <c:yVal>
            <c:numRef>
              <c:f>'1997年県別'!$B$2:$B$48</c:f>
              <c:numCache>
                <c:ptCount val="47"/>
                <c:pt idx="0">
                  <c:v>1.95</c:v>
                </c:pt>
                <c:pt idx="1">
                  <c:v>1.58</c:v>
                </c:pt>
                <c:pt idx="2">
                  <c:v>1.12</c:v>
                </c:pt>
                <c:pt idx="3">
                  <c:v>1.37</c:v>
                </c:pt>
                <c:pt idx="4">
                  <c:v>1.21</c:v>
                </c:pt>
                <c:pt idx="5">
                  <c:v>1.09</c:v>
                </c:pt>
                <c:pt idx="6">
                  <c:v>1.32</c:v>
                </c:pt>
                <c:pt idx="7">
                  <c:v>1.34</c:v>
                </c:pt>
                <c:pt idx="8">
                  <c:v>1.41</c:v>
                </c:pt>
                <c:pt idx="9">
                  <c:v>1.41</c:v>
                </c:pt>
                <c:pt idx="10">
                  <c:v>1.59</c:v>
                </c:pt>
                <c:pt idx="11">
                  <c:v>1.6</c:v>
                </c:pt>
                <c:pt idx="12">
                  <c:v>1.82</c:v>
                </c:pt>
                <c:pt idx="13">
                  <c:v>1.74</c:v>
                </c:pt>
                <c:pt idx="14">
                  <c:v>0.98</c:v>
                </c:pt>
                <c:pt idx="15">
                  <c:v>1.09</c:v>
                </c:pt>
                <c:pt idx="16">
                  <c:v>1.17</c:v>
                </c:pt>
                <c:pt idx="17">
                  <c:v>1.14</c:v>
                </c:pt>
                <c:pt idx="18">
                  <c:v>1.37</c:v>
                </c:pt>
                <c:pt idx="19">
                  <c:v>1.12</c:v>
                </c:pt>
                <c:pt idx="20">
                  <c:v>1.18</c:v>
                </c:pt>
                <c:pt idx="21">
                  <c:v>1.46</c:v>
                </c:pt>
                <c:pt idx="22">
                  <c:v>1.44</c:v>
                </c:pt>
                <c:pt idx="23">
                  <c:v>1.35</c:v>
                </c:pt>
                <c:pt idx="24">
                  <c:v>1.18</c:v>
                </c:pt>
                <c:pt idx="25">
                  <c:v>1.49</c:v>
                </c:pt>
                <c:pt idx="26">
                  <c:v>1.98</c:v>
                </c:pt>
                <c:pt idx="27">
                  <c:v>1.56</c:v>
                </c:pt>
                <c:pt idx="28">
                  <c:v>1.38</c:v>
                </c:pt>
                <c:pt idx="29">
                  <c:v>1.69</c:v>
                </c:pt>
                <c:pt idx="30">
                  <c:v>1.39</c:v>
                </c:pt>
                <c:pt idx="31">
                  <c:v>1.05</c:v>
                </c:pt>
                <c:pt idx="32">
                  <c:v>1.42</c:v>
                </c:pt>
                <c:pt idx="33">
                  <c:v>1.45</c:v>
                </c:pt>
                <c:pt idx="34">
                  <c:v>1.42</c:v>
                </c:pt>
                <c:pt idx="35">
                  <c:v>1.33</c:v>
                </c:pt>
                <c:pt idx="36">
                  <c:v>1.35</c:v>
                </c:pt>
                <c:pt idx="37">
                  <c:v>1.57</c:v>
                </c:pt>
                <c:pt idx="38">
                  <c:v>1.77</c:v>
                </c:pt>
                <c:pt idx="39">
                  <c:v>1.85</c:v>
                </c:pt>
                <c:pt idx="40">
                  <c:v>1.34</c:v>
                </c:pt>
                <c:pt idx="41">
                  <c:v>1.47</c:v>
                </c:pt>
                <c:pt idx="42">
                  <c:v>1.49</c:v>
                </c:pt>
                <c:pt idx="43">
                  <c:v>1.48</c:v>
                </c:pt>
                <c:pt idx="44">
                  <c:v>1.68</c:v>
                </c:pt>
                <c:pt idx="45">
                  <c:v>1.44</c:v>
                </c:pt>
                <c:pt idx="46">
                  <c:v>2.26</c:v>
                </c:pt>
              </c:numCache>
            </c:numRef>
          </c:yVal>
          <c:smooth val="0"/>
        </c:ser>
        <c:axId val="1033706"/>
        <c:axId val="9303355"/>
      </c:scatterChart>
      <c:valAx>
        <c:axId val="1033706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03355"/>
        <c:crosses val="autoZero"/>
        <c:crossBetween val="midCat"/>
        <c:dispUnits/>
      </c:valAx>
      <c:valAx>
        <c:axId val="9303355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337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離婚率、第一次産業就業者の割合の分布図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'1997年県別'!$B$1</c:f>
              <c:strCache>
                <c:ptCount val="1"/>
                <c:pt idx="0">
                  <c:v>離婚率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'1997年県別'!$H$2:$H$48</c:f>
              <c:numCache>
                <c:ptCount val="47"/>
                <c:pt idx="0">
                  <c:v>10.8</c:v>
                </c:pt>
                <c:pt idx="1">
                  <c:v>20.8</c:v>
                </c:pt>
                <c:pt idx="2">
                  <c:v>21</c:v>
                </c:pt>
                <c:pt idx="3">
                  <c:v>11.2</c:v>
                </c:pt>
                <c:pt idx="4">
                  <c:v>17.2</c:v>
                </c:pt>
                <c:pt idx="5">
                  <c:v>16</c:v>
                </c:pt>
                <c:pt idx="6">
                  <c:v>14.21</c:v>
                </c:pt>
                <c:pt idx="7">
                  <c:v>12</c:v>
                </c:pt>
                <c:pt idx="8">
                  <c:v>10.2</c:v>
                </c:pt>
                <c:pt idx="9">
                  <c:v>9.8</c:v>
                </c:pt>
                <c:pt idx="10">
                  <c:v>3.5</c:v>
                </c:pt>
                <c:pt idx="11">
                  <c:v>5.7</c:v>
                </c:pt>
                <c:pt idx="12">
                  <c:v>0.5</c:v>
                </c:pt>
                <c:pt idx="13">
                  <c:v>1.3</c:v>
                </c:pt>
                <c:pt idx="14">
                  <c:v>10.6</c:v>
                </c:pt>
                <c:pt idx="15">
                  <c:v>6.6</c:v>
                </c:pt>
                <c:pt idx="16">
                  <c:v>6.4</c:v>
                </c:pt>
                <c:pt idx="17">
                  <c:v>7.3</c:v>
                </c:pt>
                <c:pt idx="18">
                  <c:v>11.7</c:v>
                </c:pt>
                <c:pt idx="19">
                  <c:v>14.2</c:v>
                </c:pt>
                <c:pt idx="20">
                  <c:v>5.1</c:v>
                </c:pt>
                <c:pt idx="21">
                  <c:v>6.9</c:v>
                </c:pt>
                <c:pt idx="22">
                  <c:v>3.7</c:v>
                </c:pt>
                <c:pt idx="23">
                  <c:v>7.4</c:v>
                </c:pt>
                <c:pt idx="24">
                  <c:v>5.7</c:v>
                </c:pt>
                <c:pt idx="25">
                  <c:v>3.6</c:v>
                </c:pt>
                <c:pt idx="26">
                  <c:v>0.7</c:v>
                </c:pt>
                <c:pt idx="27">
                  <c:v>3.3</c:v>
                </c:pt>
                <c:pt idx="28">
                  <c:v>4.6</c:v>
                </c:pt>
                <c:pt idx="29">
                  <c:v>12.6</c:v>
                </c:pt>
                <c:pt idx="30">
                  <c:v>16.1</c:v>
                </c:pt>
                <c:pt idx="31">
                  <c:v>15.6</c:v>
                </c:pt>
                <c:pt idx="32">
                  <c:v>9</c:v>
                </c:pt>
                <c:pt idx="33">
                  <c:v>6.3</c:v>
                </c:pt>
                <c:pt idx="34">
                  <c:v>10.2</c:v>
                </c:pt>
                <c:pt idx="35">
                  <c:v>14.2</c:v>
                </c:pt>
                <c:pt idx="36">
                  <c:v>9.8</c:v>
                </c:pt>
                <c:pt idx="37">
                  <c:v>13.7</c:v>
                </c:pt>
                <c:pt idx="38">
                  <c:v>16.7</c:v>
                </c:pt>
                <c:pt idx="39">
                  <c:v>5.2</c:v>
                </c:pt>
                <c:pt idx="40">
                  <c:v>15.5</c:v>
                </c:pt>
                <c:pt idx="41">
                  <c:v>13.7</c:v>
                </c:pt>
                <c:pt idx="42">
                  <c:v>17.2</c:v>
                </c:pt>
                <c:pt idx="43">
                  <c:v>13.9</c:v>
                </c:pt>
                <c:pt idx="44">
                  <c:v>17.9</c:v>
                </c:pt>
                <c:pt idx="45">
                  <c:v>17.8</c:v>
                </c:pt>
                <c:pt idx="46">
                  <c:v>9.3</c:v>
                </c:pt>
              </c:numCache>
            </c:numRef>
          </c:xVal>
          <c:yVal>
            <c:numRef>
              <c:f>'1997年県別'!$B$2:$B$48</c:f>
              <c:numCache>
                <c:ptCount val="47"/>
                <c:pt idx="0">
                  <c:v>1.95</c:v>
                </c:pt>
                <c:pt idx="1">
                  <c:v>1.58</c:v>
                </c:pt>
                <c:pt idx="2">
                  <c:v>1.12</c:v>
                </c:pt>
                <c:pt idx="3">
                  <c:v>1.37</c:v>
                </c:pt>
                <c:pt idx="4">
                  <c:v>1.21</c:v>
                </c:pt>
                <c:pt idx="5">
                  <c:v>1.09</c:v>
                </c:pt>
                <c:pt idx="6">
                  <c:v>1.32</c:v>
                </c:pt>
                <c:pt idx="7">
                  <c:v>1.34</c:v>
                </c:pt>
                <c:pt idx="8">
                  <c:v>1.41</c:v>
                </c:pt>
                <c:pt idx="9">
                  <c:v>1.41</c:v>
                </c:pt>
                <c:pt idx="10">
                  <c:v>1.59</c:v>
                </c:pt>
                <c:pt idx="11">
                  <c:v>1.6</c:v>
                </c:pt>
                <c:pt idx="12">
                  <c:v>1.82</c:v>
                </c:pt>
                <c:pt idx="13">
                  <c:v>1.74</c:v>
                </c:pt>
                <c:pt idx="14">
                  <c:v>0.98</c:v>
                </c:pt>
                <c:pt idx="15">
                  <c:v>1.09</c:v>
                </c:pt>
                <c:pt idx="16">
                  <c:v>1.17</c:v>
                </c:pt>
                <c:pt idx="17">
                  <c:v>1.14</c:v>
                </c:pt>
                <c:pt idx="18">
                  <c:v>1.37</c:v>
                </c:pt>
                <c:pt idx="19">
                  <c:v>1.12</c:v>
                </c:pt>
                <c:pt idx="20">
                  <c:v>1.18</c:v>
                </c:pt>
                <c:pt idx="21">
                  <c:v>1.46</c:v>
                </c:pt>
                <c:pt idx="22">
                  <c:v>1.44</c:v>
                </c:pt>
                <c:pt idx="23">
                  <c:v>1.35</c:v>
                </c:pt>
                <c:pt idx="24">
                  <c:v>1.18</c:v>
                </c:pt>
                <c:pt idx="25">
                  <c:v>1.49</c:v>
                </c:pt>
                <c:pt idx="26">
                  <c:v>1.98</c:v>
                </c:pt>
                <c:pt idx="27">
                  <c:v>1.56</c:v>
                </c:pt>
                <c:pt idx="28">
                  <c:v>1.38</c:v>
                </c:pt>
                <c:pt idx="29">
                  <c:v>1.69</c:v>
                </c:pt>
                <c:pt idx="30">
                  <c:v>1.39</c:v>
                </c:pt>
                <c:pt idx="31">
                  <c:v>1.05</c:v>
                </c:pt>
                <c:pt idx="32">
                  <c:v>1.42</c:v>
                </c:pt>
                <c:pt idx="33">
                  <c:v>1.45</c:v>
                </c:pt>
                <c:pt idx="34">
                  <c:v>1.42</c:v>
                </c:pt>
                <c:pt idx="35">
                  <c:v>1.33</c:v>
                </c:pt>
                <c:pt idx="36">
                  <c:v>1.35</c:v>
                </c:pt>
                <c:pt idx="37">
                  <c:v>1.57</c:v>
                </c:pt>
                <c:pt idx="38">
                  <c:v>1.77</c:v>
                </c:pt>
                <c:pt idx="39">
                  <c:v>1.85</c:v>
                </c:pt>
                <c:pt idx="40">
                  <c:v>1.34</c:v>
                </c:pt>
                <c:pt idx="41">
                  <c:v>1.47</c:v>
                </c:pt>
                <c:pt idx="42">
                  <c:v>1.49</c:v>
                </c:pt>
                <c:pt idx="43">
                  <c:v>1.48</c:v>
                </c:pt>
                <c:pt idx="44">
                  <c:v>1.68</c:v>
                </c:pt>
                <c:pt idx="45">
                  <c:v>1.44</c:v>
                </c:pt>
                <c:pt idx="46">
                  <c:v>2.26</c:v>
                </c:pt>
              </c:numCache>
            </c:numRef>
          </c:yVal>
          <c:smooth val="0"/>
        </c:ser>
        <c:axId val="16621332"/>
        <c:axId val="15374261"/>
      </c:scatterChart>
      <c:val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第一次産業就業者の割合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374261"/>
        <c:crosses val="autoZero"/>
        <c:crossBetween val="midCat"/>
        <c:dispUnits/>
      </c:valAx>
      <c:valAx>
        <c:axId val="1537426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21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離婚率、就職率の分布図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375"/>
          <c:w val="0.924"/>
          <c:h val="0.8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'1997年県別'!$B$1</c:f>
              <c:strCache>
                <c:ptCount val="1"/>
                <c:pt idx="0">
                  <c:v>離婚率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'1997年県別'!$I$2:$I$48</c:f>
              <c:numCache>
                <c:ptCount val="47"/>
                <c:pt idx="0">
                  <c:v>12.4</c:v>
                </c:pt>
                <c:pt idx="1">
                  <c:v>5.4</c:v>
                </c:pt>
                <c:pt idx="2">
                  <c:v>13.7</c:v>
                </c:pt>
                <c:pt idx="3">
                  <c:v>6.6</c:v>
                </c:pt>
                <c:pt idx="4">
                  <c:v>6.6</c:v>
                </c:pt>
                <c:pt idx="5">
                  <c:v>7</c:v>
                </c:pt>
                <c:pt idx="6">
                  <c:v>7.6</c:v>
                </c:pt>
                <c:pt idx="7">
                  <c:v>5.8</c:v>
                </c:pt>
                <c:pt idx="8">
                  <c:v>6.7</c:v>
                </c:pt>
                <c:pt idx="9">
                  <c:v>6.7</c:v>
                </c:pt>
                <c:pt idx="10">
                  <c:v>3.5</c:v>
                </c:pt>
                <c:pt idx="11">
                  <c:v>3.6</c:v>
                </c:pt>
                <c:pt idx="12">
                  <c:v>3.4</c:v>
                </c:pt>
                <c:pt idx="13">
                  <c:v>3.7</c:v>
                </c:pt>
                <c:pt idx="14">
                  <c:v>13</c:v>
                </c:pt>
                <c:pt idx="15">
                  <c:v>7.4</c:v>
                </c:pt>
                <c:pt idx="16">
                  <c:v>10.6</c:v>
                </c:pt>
                <c:pt idx="17">
                  <c:v>7.9</c:v>
                </c:pt>
                <c:pt idx="18">
                  <c:v>8</c:v>
                </c:pt>
                <c:pt idx="19">
                  <c:v>9.2</c:v>
                </c:pt>
                <c:pt idx="20">
                  <c:v>6.8</c:v>
                </c:pt>
                <c:pt idx="21">
                  <c:v>6.8</c:v>
                </c:pt>
                <c:pt idx="22">
                  <c:v>4.1</c:v>
                </c:pt>
                <c:pt idx="23">
                  <c:v>5.5</c:v>
                </c:pt>
                <c:pt idx="24">
                  <c:v>5.2</c:v>
                </c:pt>
                <c:pt idx="25">
                  <c:v>4.6</c:v>
                </c:pt>
                <c:pt idx="26">
                  <c:v>4.5</c:v>
                </c:pt>
                <c:pt idx="27">
                  <c:v>4.5</c:v>
                </c:pt>
                <c:pt idx="28">
                  <c:v>4.3</c:v>
                </c:pt>
                <c:pt idx="29">
                  <c:v>5.8</c:v>
                </c:pt>
                <c:pt idx="30">
                  <c:v>10.5</c:v>
                </c:pt>
                <c:pt idx="31">
                  <c:v>9.3</c:v>
                </c:pt>
                <c:pt idx="32">
                  <c:v>6.5</c:v>
                </c:pt>
                <c:pt idx="33">
                  <c:v>6.4</c:v>
                </c:pt>
                <c:pt idx="34">
                  <c:v>7</c:v>
                </c:pt>
                <c:pt idx="35">
                  <c:v>4.4</c:v>
                </c:pt>
                <c:pt idx="36">
                  <c:v>8.2</c:v>
                </c:pt>
                <c:pt idx="37">
                  <c:v>6.5</c:v>
                </c:pt>
                <c:pt idx="38">
                  <c:v>4.4</c:v>
                </c:pt>
                <c:pt idx="39">
                  <c:v>4.4</c:v>
                </c:pt>
                <c:pt idx="40">
                  <c:v>6</c:v>
                </c:pt>
                <c:pt idx="41">
                  <c:v>7.2</c:v>
                </c:pt>
                <c:pt idx="42">
                  <c:v>5.7</c:v>
                </c:pt>
                <c:pt idx="43">
                  <c:v>6.8</c:v>
                </c:pt>
                <c:pt idx="44">
                  <c:v>6.9</c:v>
                </c:pt>
                <c:pt idx="45">
                  <c:v>6.7</c:v>
                </c:pt>
                <c:pt idx="46">
                  <c:v>5.9</c:v>
                </c:pt>
              </c:numCache>
            </c:numRef>
          </c:xVal>
          <c:yVal>
            <c:numRef>
              <c:f>'1997年県別'!$B$2:$B$48</c:f>
              <c:numCache>
                <c:ptCount val="47"/>
                <c:pt idx="0">
                  <c:v>1.95</c:v>
                </c:pt>
                <c:pt idx="1">
                  <c:v>1.58</c:v>
                </c:pt>
                <c:pt idx="2">
                  <c:v>1.12</c:v>
                </c:pt>
                <c:pt idx="3">
                  <c:v>1.37</c:v>
                </c:pt>
                <c:pt idx="4">
                  <c:v>1.21</c:v>
                </c:pt>
                <c:pt idx="5">
                  <c:v>1.09</c:v>
                </c:pt>
                <c:pt idx="6">
                  <c:v>1.32</c:v>
                </c:pt>
                <c:pt idx="7">
                  <c:v>1.34</c:v>
                </c:pt>
                <c:pt idx="8">
                  <c:v>1.41</c:v>
                </c:pt>
                <c:pt idx="9">
                  <c:v>1.41</c:v>
                </c:pt>
                <c:pt idx="10">
                  <c:v>1.59</c:v>
                </c:pt>
                <c:pt idx="11">
                  <c:v>1.6</c:v>
                </c:pt>
                <c:pt idx="12">
                  <c:v>1.82</c:v>
                </c:pt>
                <c:pt idx="13">
                  <c:v>1.74</c:v>
                </c:pt>
                <c:pt idx="14">
                  <c:v>0.98</c:v>
                </c:pt>
                <c:pt idx="15">
                  <c:v>1.09</c:v>
                </c:pt>
                <c:pt idx="16">
                  <c:v>1.17</c:v>
                </c:pt>
                <c:pt idx="17">
                  <c:v>1.14</c:v>
                </c:pt>
                <c:pt idx="18">
                  <c:v>1.37</c:v>
                </c:pt>
                <c:pt idx="19">
                  <c:v>1.12</c:v>
                </c:pt>
                <c:pt idx="20">
                  <c:v>1.18</c:v>
                </c:pt>
                <c:pt idx="21">
                  <c:v>1.46</c:v>
                </c:pt>
                <c:pt idx="22">
                  <c:v>1.44</c:v>
                </c:pt>
                <c:pt idx="23">
                  <c:v>1.35</c:v>
                </c:pt>
                <c:pt idx="24">
                  <c:v>1.18</c:v>
                </c:pt>
                <c:pt idx="25">
                  <c:v>1.49</c:v>
                </c:pt>
                <c:pt idx="26">
                  <c:v>1.98</c:v>
                </c:pt>
                <c:pt idx="27">
                  <c:v>1.56</c:v>
                </c:pt>
                <c:pt idx="28">
                  <c:v>1.38</c:v>
                </c:pt>
                <c:pt idx="29">
                  <c:v>1.69</c:v>
                </c:pt>
                <c:pt idx="30">
                  <c:v>1.39</c:v>
                </c:pt>
                <c:pt idx="31">
                  <c:v>1.05</c:v>
                </c:pt>
                <c:pt idx="32">
                  <c:v>1.42</c:v>
                </c:pt>
                <c:pt idx="33">
                  <c:v>1.45</c:v>
                </c:pt>
                <c:pt idx="34">
                  <c:v>1.42</c:v>
                </c:pt>
                <c:pt idx="35">
                  <c:v>1.33</c:v>
                </c:pt>
                <c:pt idx="36">
                  <c:v>1.35</c:v>
                </c:pt>
                <c:pt idx="37">
                  <c:v>1.57</c:v>
                </c:pt>
                <c:pt idx="38">
                  <c:v>1.77</c:v>
                </c:pt>
                <c:pt idx="39">
                  <c:v>1.85</c:v>
                </c:pt>
                <c:pt idx="40">
                  <c:v>1.34</c:v>
                </c:pt>
                <c:pt idx="41">
                  <c:v>1.47</c:v>
                </c:pt>
                <c:pt idx="42">
                  <c:v>1.49</c:v>
                </c:pt>
                <c:pt idx="43">
                  <c:v>1.48</c:v>
                </c:pt>
                <c:pt idx="44">
                  <c:v>1.68</c:v>
                </c:pt>
                <c:pt idx="45">
                  <c:v>1.44</c:v>
                </c:pt>
                <c:pt idx="46">
                  <c:v>2.26</c:v>
                </c:pt>
              </c:numCache>
            </c:numRef>
          </c:yVal>
          <c:smooth val="0"/>
        </c:ser>
        <c:axId val="4150622"/>
        <c:axId val="37355599"/>
      </c:scatterChart>
      <c:valAx>
        <c:axId val="4150622"/>
        <c:scaling>
          <c:orientation val="minMax"/>
          <c:max val="1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就職率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55599"/>
        <c:crosses val="autoZero"/>
        <c:crossBetween val="midCat"/>
        <c:dispUnits/>
      </c:valAx>
      <c:valAx>
        <c:axId val="3735559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離婚率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506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完全失業率 残差グラフ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'2000年県別'!$K$2:$K$48</c:f>
              <c:numCache>
                <c:ptCount val="47"/>
                <c:pt idx="0">
                  <c:v>4.4</c:v>
                </c:pt>
                <c:pt idx="1">
                  <c:v>5</c:v>
                </c:pt>
                <c:pt idx="2">
                  <c:v>3.2</c:v>
                </c:pt>
                <c:pt idx="3">
                  <c:v>3.9</c:v>
                </c:pt>
                <c:pt idx="4">
                  <c:v>3.4</c:v>
                </c:pt>
                <c:pt idx="5">
                  <c:v>2.7</c:v>
                </c:pt>
                <c:pt idx="6">
                  <c:v>3.4</c:v>
                </c:pt>
                <c:pt idx="7">
                  <c:v>3.8</c:v>
                </c:pt>
                <c:pt idx="8">
                  <c:v>3.7</c:v>
                </c:pt>
                <c:pt idx="9">
                  <c:v>3.7</c:v>
                </c:pt>
                <c:pt idx="10">
                  <c:v>4.4</c:v>
                </c:pt>
                <c:pt idx="11">
                  <c:v>4.3</c:v>
                </c:pt>
                <c:pt idx="12">
                  <c:v>4.9</c:v>
                </c:pt>
                <c:pt idx="13">
                  <c:v>4.6</c:v>
                </c:pt>
                <c:pt idx="14">
                  <c:v>2.7</c:v>
                </c:pt>
                <c:pt idx="15">
                  <c:v>2.8</c:v>
                </c:pt>
                <c:pt idx="16">
                  <c:v>3.3</c:v>
                </c:pt>
                <c:pt idx="17">
                  <c:v>2.5</c:v>
                </c:pt>
                <c:pt idx="18">
                  <c:v>3.4</c:v>
                </c:pt>
                <c:pt idx="19">
                  <c:v>2.5</c:v>
                </c:pt>
                <c:pt idx="20">
                  <c:v>3.2</c:v>
                </c:pt>
                <c:pt idx="21">
                  <c:v>3.5</c:v>
                </c:pt>
                <c:pt idx="22">
                  <c:v>3.7</c:v>
                </c:pt>
                <c:pt idx="23">
                  <c:v>3.4</c:v>
                </c:pt>
                <c:pt idx="24">
                  <c:v>3.1</c:v>
                </c:pt>
                <c:pt idx="25">
                  <c:v>4.4</c:v>
                </c:pt>
                <c:pt idx="26">
                  <c:v>6.2</c:v>
                </c:pt>
                <c:pt idx="27">
                  <c:v>5.1</c:v>
                </c:pt>
                <c:pt idx="28">
                  <c:v>4.2</c:v>
                </c:pt>
                <c:pt idx="29">
                  <c:v>4.5</c:v>
                </c:pt>
                <c:pt idx="30">
                  <c:v>3</c:v>
                </c:pt>
                <c:pt idx="31">
                  <c:v>2.4</c:v>
                </c:pt>
                <c:pt idx="32">
                  <c:v>3.7</c:v>
                </c:pt>
                <c:pt idx="33">
                  <c:v>3.7</c:v>
                </c:pt>
                <c:pt idx="34">
                  <c:v>3.6</c:v>
                </c:pt>
                <c:pt idx="35">
                  <c:v>4.5</c:v>
                </c:pt>
                <c:pt idx="36">
                  <c:v>3.9</c:v>
                </c:pt>
                <c:pt idx="37">
                  <c:v>4.4</c:v>
                </c:pt>
                <c:pt idx="38">
                  <c:v>5.4</c:v>
                </c:pt>
                <c:pt idx="39">
                  <c:v>5.5</c:v>
                </c:pt>
                <c:pt idx="40">
                  <c:v>3.5</c:v>
                </c:pt>
                <c:pt idx="41">
                  <c:v>4.2</c:v>
                </c:pt>
                <c:pt idx="42">
                  <c:v>4.2</c:v>
                </c:pt>
                <c:pt idx="43">
                  <c:v>3.9</c:v>
                </c:pt>
                <c:pt idx="44">
                  <c:v>4.2</c:v>
                </c:pt>
                <c:pt idx="45">
                  <c:v>4.1</c:v>
                </c:pt>
                <c:pt idx="46">
                  <c:v>10.3</c:v>
                </c:pt>
              </c:numCache>
            </c:numRef>
          </c:xVal>
          <c:yVal>
            <c:numRef>
              <c:f>'2000reg'!$C$25:$C$71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axId val="656072"/>
        <c:axId val="5904649"/>
      </c:scatterChart>
      <c:val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完全失業率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4649"/>
        <c:crosses val="autoZero"/>
        <c:crossBetween val="midCat"/>
        <c:dispUnits/>
      </c:val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残差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172200" y="0"/>
        <a:ext cx="41148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37</xdr:row>
      <xdr:rowOff>0</xdr:rowOff>
    </xdr:from>
    <xdr:to>
      <xdr:col>15</xdr:col>
      <xdr:colOff>666750</xdr:colOff>
      <xdr:row>59</xdr:row>
      <xdr:rowOff>95250</xdr:rowOff>
    </xdr:to>
    <xdr:graphicFrame>
      <xdr:nvGraphicFramePr>
        <xdr:cNvPr id="2" name="Chart 2"/>
        <xdr:cNvGraphicFramePr/>
      </xdr:nvGraphicFramePr>
      <xdr:xfrm>
        <a:off x="5124450" y="6410325"/>
        <a:ext cx="58293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19</xdr:row>
      <xdr:rowOff>66675</xdr:rowOff>
    </xdr:from>
    <xdr:to>
      <xdr:col>15</xdr:col>
      <xdr:colOff>447675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6619875" y="3381375"/>
        <a:ext cx="41148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14</xdr:row>
      <xdr:rowOff>47625</xdr:rowOff>
    </xdr:from>
    <xdr:to>
      <xdr:col>25</xdr:col>
      <xdr:colOff>447675</xdr:colOff>
      <xdr:row>35</xdr:row>
      <xdr:rowOff>152400</xdr:rowOff>
    </xdr:to>
    <xdr:graphicFrame>
      <xdr:nvGraphicFramePr>
        <xdr:cNvPr id="1" name="Chart 6"/>
        <xdr:cNvGraphicFramePr/>
      </xdr:nvGraphicFramePr>
      <xdr:xfrm>
        <a:off x="10382250" y="2447925"/>
        <a:ext cx="72104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86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9525</xdr:rowOff>
    </xdr:from>
    <xdr:to>
      <xdr:col>7</xdr:col>
      <xdr:colOff>676275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9525" y="4124325"/>
        <a:ext cx="54673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47</xdr:row>
      <xdr:rowOff>0</xdr:rowOff>
    </xdr:from>
    <xdr:to>
      <xdr:col>8</xdr:col>
      <xdr:colOff>0</xdr:colOff>
      <xdr:row>71</xdr:row>
      <xdr:rowOff>161925</xdr:rowOff>
    </xdr:to>
    <xdr:graphicFrame>
      <xdr:nvGraphicFramePr>
        <xdr:cNvPr id="3" name="Chart 3"/>
        <xdr:cNvGraphicFramePr/>
      </xdr:nvGraphicFramePr>
      <xdr:xfrm>
        <a:off x="9525" y="8058150"/>
        <a:ext cx="547687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72</xdr:row>
      <xdr:rowOff>0</xdr:rowOff>
    </xdr:from>
    <xdr:to>
      <xdr:col>7</xdr:col>
      <xdr:colOff>676275</xdr:colOff>
      <xdr:row>96</xdr:row>
      <xdr:rowOff>9525</xdr:rowOff>
    </xdr:to>
    <xdr:graphicFrame>
      <xdr:nvGraphicFramePr>
        <xdr:cNvPr id="4" name="Chart 4"/>
        <xdr:cNvGraphicFramePr/>
      </xdr:nvGraphicFramePr>
      <xdr:xfrm>
        <a:off x="9525" y="12344400"/>
        <a:ext cx="5467350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41148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29</xdr:row>
      <xdr:rowOff>28575</xdr:rowOff>
    </xdr:from>
    <xdr:to>
      <xdr:col>18</xdr:col>
      <xdr:colOff>266700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6000750" y="6734175"/>
        <a:ext cx="7000875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200025</xdr:colOff>
      <xdr:row>18</xdr:row>
      <xdr:rowOff>85725</xdr:rowOff>
    </xdr:from>
    <xdr:to>
      <xdr:col>16</xdr:col>
      <xdr:colOff>200025</xdr:colOff>
      <xdr:row>28</xdr:row>
      <xdr:rowOff>142875</xdr:rowOff>
    </xdr:to>
    <xdr:graphicFrame>
      <xdr:nvGraphicFramePr>
        <xdr:cNvPr id="3" name="Chart 3"/>
        <xdr:cNvGraphicFramePr/>
      </xdr:nvGraphicFramePr>
      <xdr:xfrm>
        <a:off x="7448550" y="4400550"/>
        <a:ext cx="41148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19050</xdr:rowOff>
    </xdr:from>
    <xdr:to>
      <xdr:col>15</xdr:col>
      <xdr:colOff>390525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7953375" y="504825"/>
        <a:ext cx="4800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12</xdr:row>
      <xdr:rowOff>95250</xdr:rowOff>
    </xdr:from>
    <xdr:to>
      <xdr:col>15</xdr:col>
      <xdr:colOff>523875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8143875" y="2914650"/>
        <a:ext cx="4743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</xdr:row>
      <xdr:rowOff>104775</xdr:rowOff>
    </xdr:from>
    <xdr:to>
      <xdr:col>21</xdr:col>
      <xdr:colOff>542925</xdr:colOff>
      <xdr:row>18</xdr:row>
      <xdr:rowOff>57150</xdr:rowOff>
    </xdr:to>
    <xdr:graphicFrame>
      <xdr:nvGraphicFramePr>
        <xdr:cNvPr id="1" name="Chart 6"/>
        <xdr:cNvGraphicFramePr/>
      </xdr:nvGraphicFramePr>
      <xdr:xfrm>
        <a:off x="10839450" y="542925"/>
        <a:ext cx="4581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161925</xdr:rowOff>
    </xdr:from>
    <xdr:to>
      <xdr:col>8</xdr:col>
      <xdr:colOff>9525</xdr:colOff>
      <xdr:row>47</xdr:row>
      <xdr:rowOff>161925</xdr:rowOff>
    </xdr:to>
    <xdr:graphicFrame>
      <xdr:nvGraphicFramePr>
        <xdr:cNvPr id="2" name="Chart 2"/>
        <xdr:cNvGraphicFramePr/>
      </xdr:nvGraphicFramePr>
      <xdr:xfrm>
        <a:off x="0" y="4105275"/>
        <a:ext cx="5495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48</xdr:row>
      <xdr:rowOff>0</xdr:rowOff>
    </xdr:from>
    <xdr:to>
      <xdr:col>7</xdr:col>
      <xdr:colOff>676275</xdr:colOff>
      <xdr:row>71</xdr:row>
      <xdr:rowOff>161925</xdr:rowOff>
    </xdr:to>
    <xdr:graphicFrame>
      <xdr:nvGraphicFramePr>
        <xdr:cNvPr id="3" name="Chart 3"/>
        <xdr:cNvGraphicFramePr/>
      </xdr:nvGraphicFramePr>
      <xdr:xfrm>
        <a:off x="9525" y="8229600"/>
        <a:ext cx="54673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161925</xdr:rowOff>
    </xdr:from>
    <xdr:to>
      <xdr:col>7</xdr:col>
      <xdr:colOff>676275</xdr:colOff>
      <xdr:row>95</xdr:row>
      <xdr:rowOff>161925</xdr:rowOff>
    </xdr:to>
    <xdr:graphicFrame>
      <xdr:nvGraphicFramePr>
        <xdr:cNvPr id="4" name="Chart 4"/>
        <xdr:cNvGraphicFramePr/>
      </xdr:nvGraphicFramePr>
      <xdr:xfrm>
        <a:off x="0" y="12334875"/>
        <a:ext cx="54768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676275</xdr:colOff>
      <xdr:row>120</xdr:row>
      <xdr:rowOff>9525</xdr:rowOff>
    </xdr:to>
    <xdr:graphicFrame>
      <xdr:nvGraphicFramePr>
        <xdr:cNvPr id="5" name="Chart 5"/>
        <xdr:cNvGraphicFramePr/>
      </xdr:nvGraphicFramePr>
      <xdr:xfrm>
        <a:off x="0" y="16459200"/>
        <a:ext cx="5476875" cy="412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:I71"/>
    </sheetView>
  </sheetViews>
  <sheetFormatPr defaultColWidth="9.00390625" defaultRowHeight="13.5"/>
  <sheetData>
    <row r="1" ht="13.5">
      <c r="A1" t="s">
        <v>64</v>
      </c>
    </row>
    <row r="2" ht="14.25" thickBot="1"/>
    <row r="3" spans="1:2" ht="13.5">
      <c r="A3" s="4" t="s">
        <v>65</v>
      </c>
      <c r="B3" s="4"/>
    </row>
    <row r="4" spans="1:2" ht="13.5">
      <c r="A4" s="1" t="s">
        <v>66</v>
      </c>
      <c r="B4" s="1">
        <v>0.8093834426836483</v>
      </c>
    </row>
    <row r="5" spans="1:2" ht="13.5">
      <c r="A5" s="1" t="s">
        <v>67</v>
      </c>
      <c r="B5" s="1">
        <v>0.6551015572904345</v>
      </c>
    </row>
    <row r="6" spans="1:2" ht="13.5">
      <c r="A6" s="1" t="s">
        <v>68</v>
      </c>
      <c r="B6" s="1">
        <v>0.6474371474524442</v>
      </c>
    </row>
    <row r="7" spans="1:2" ht="13.5">
      <c r="A7" s="1" t="s">
        <v>69</v>
      </c>
      <c r="B7" s="1">
        <v>0.15678818381428075</v>
      </c>
    </row>
    <row r="8" spans="1:2" ht="14.25" thickBot="1">
      <c r="A8" s="2" t="s">
        <v>70</v>
      </c>
      <c r="B8" s="2">
        <v>47</v>
      </c>
    </row>
    <row r="10" ht="14.25" thickBot="1">
      <c r="A10" t="s">
        <v>71</v>
      </c>
    </row>
    <row r="11" spans="1:6" ht="13.5">
      <c r="A11" s="3"/>
      <c r="B11" s="3" t="s">
        <v>76</v>
      </c>
      <c r="C11" s="3" t="s">
        <v>77</v>
      </c>
      <c r="D11" s="3" t="s">
        <v>78</v>
      </c>
      <c r="E11" s="3" t="s">
        <v>79</v>
      </c>
      <c r="F11" s="3" t="s">
        <v>80</v>
      </c>
    </row>
    <row r="12" spans="1:6" ht="13.5">
      <c r="A12" s="1" t="s">
        <v>72</v>
      </c>
      <c r="B12" s="1">
        <v>1</v>
      </c>
      <c r="C12" s="1">
        <v>2.1011476458575284</v>
      </c>
      <c r="D12" s="1">
        <v>2.1011476458575284</v>
      </c>
      <c r="E12" s="1">
        <v>85.47318986561478</v>
      </c>
      <c r="F12" s="1">
        <v>5.7289930381165896E-12</v>
      </c>
    </row>
    <row r="13" spans="1:6" ht="13.5">
      <c r="A13" s="1" t="s">
        <v>73</v>
      </c>
      <c r="B13" s="1">
        <v>45</v>
      </c>
      <c r="C13" s="1">
        <v>1.106214056270131</v>
      </c>
      <c r="D13" s="1">
        <v>0.02458253458378069</v>
      </c>
      <c r="E13" s="1"/>
      <c r="F13" s="1"/>
    </row>
    <row r="14" spans="1:6" ht="14.25" thickBot="1">
      <c r="A14" s="2" t="s">
        <v>74</v>
      </c>
      <c r="B14" s="2">
        <v>46</v>
      </c>
      <c r="C14" s="2">
        <v>3.2073617021276597</v>
      </c>
      <c r="D14" s="2"/>
      <c r="E14" s="2"/>
      <c r="F14" s="2"/>
    </row>
    <row r="15" ht="14.25" thickBot="1"/>
    <row r="16" spans="1:9" ht="13.5">
      <c r="A16" s="3"/>
      <c r="B16" s="3" t="s">
        <v>81</v>
      </c>
      <c r="C16" s="3" t="s">
        <v>69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</row>
    <row r="17" spans="1:9" ht="13.5">
      <c r="A17" s="1" t="s">
        <v>75</v>
      </c>
      <c r="B17" s="1">
        <v>0.8221007629922452</v>
      </c>
      <c r="C17" s="1">
        <v>0.07109682644459765</v>
      </c>
      <c r="D17" s="1">
        <v>11.563114756364953</v>
      </c>
      <c r="E17" s="1">
        <v>4.5397149599225974E-15</v>
      </c>
      <c r="F17" s="1">
        <v>0.6789044100943468</v>
      </c>
      <c r="G17" s="1">
        <v>0.9652971158901437</v>
      </c>
      <c r="H17" s="1">
        <v>0.6789044100943468</v>
      </c>
      <c r="I17" s="1">
        <v>0.9652971158901437</v>
      </c>
    </row>
    <row r="18" spans="1:9" ht="14.25" thickBot="1">
      <c r="A18" s="2" t="s">
        <v>98</v>
      </c>
      <c r="B18" s="2">
        <v>0.21000261425346028</v>
      </c>
      <c r="C18" s="2">
        <v>0.022714843296146675</v>
      </c>
      <c r="D18" s="2">
        <v>9.24517116475485</v>
      </c>
      <c r="E18" s="2">
        <v>5.728993038116826E-12</v>
      </c>
      <c r="F18" s="2">
        <v>0.16425257336815943</v>
      </c>
      <c r="G18" s="2">
        <v>0.25575265513876116</v>
      </c>
      <c r="H18" s="2">
        <v>0.16425257336815943</v>
      </c>
      <c r="I18" s="2">
        <v>0.25575265513876116</v>
      </c>
    </row>
    <row r="22" spans="1:6" ht="13.5">
      <c r="A22" t="s">
        <v>89</v>
      </c>
      <c r="F22" t="s">
        <v>93</v>
      </c>
    </row>
    <row r="23" ht="14.25" thickBot="1"/>
    <row r="24" spans="1:7" ht="13.5">
      <c r="A24" s="3" t="s">
        <v>90</v>
      </c>
      <c r="B24" s="3" t="s">
        <v>91</v>
      </c>
      <c r="C24" s="3" t="s">
        <v>73</v>
      </c>
      <c r="D24" s="3" t="s">
        <v>92</v>
      </c>
      <c r="F24" s="3" t="s">
        <v>94</v>
      </c>
      <c r="G24" s="3" t="s">
        <v>95</v>
      </c>
    </row>
    <row r="25" spans="1:7" ht="13.5">
      <c r="A25" s="1">
        <v>1</v>
      </c>
      <c r="B25" s="1">
        <v>1.5823102265897715</v>
      </c>
      <c r="C25" s="1">
        <v>0.36768977341022846</v>
      </c>
      <c r="D25" s="1">
        <v>2.371050918075071</v>
      </c>
      <c r="F25" s="1">
        <v>1.0638297872340425</v>
      </c>
      <c r="G25" s="1">
        <v>0.98</v>
      </c>
    </row>
    <row r="26" spans="1:7" ht="13.5">
      <c r="A26" s="1">
        <v>2</v>
      </c>
      <c r="B26" s="1">
        <v>1.765012500990282</v>
      </c>
      <c r="C26" s="1">
        <v>-0.18501250099028188</v>
      </c>
      <c r="D26" s="1">
        <v>-1.1930548305974988</v>
      </c>
      <c r="F26" s="1">
        <v>3.1914893617021276</v>
      </c>
      <c r="G26" s="1">
        <v>1.05</v>
      </c>
    </row>
    <row r="27" spans="1:7" ht="13.5">
      <c r="A27" s="1">
        <v>3</v>
      </c>
      <c r="B27" s="1">
        <v>1.3744076384788457</v>
      </c>
      <c r="C27" s="1">
        <v>-0.2544076384788456</v>
      </c>
      <c r="D27" s="1">
        <v>-1.6405500190715867</v>
      </c>
      <c r="F27" s="1">
        <v>5.319148936170213</v>
      </c>
      <c r="G27" s="1">
        <v>1.09</v>
      </c>
    </row>
    <row r="28" spans="1:7" ht="13.5">
      <c r="A28" s="1">
        <v>4</v>
      </c>
      <c r="B28" s="1">
        <v>1.3954078999041917</v>
      </c>
      <c r="C28" s="1">
        <v>-0.025407899904191567</v>
      </c>
      <c r="D28" s="1">
        <v>-0.16384307846109125</v>
      </c>
      <c r="F28" s="1">
        <v>7.446808510638298</v>
      </c>
      <c r="G28" s="1">
        <v>1.09</v>
      </c>
    </row>
    <row r="29" spans="1:7" ht="13.5">
      <c r="A29" s="1">
        <v>5</v>
      </c>
      <c r="B29" s="1">
        <v>1.3933078737616573</v>
      </c>
      <c r="C29" s="1">
        <v>-0.18330787376165736</v>
      </c>
      <c r="D29" s="1">
        <v>-1.1820625260851387</v>
      </c>
      <c r="F29" s="1">
        <v>9.574468085106382</v>
      </c>
      <c r="G29" s="1">
        <v>1.12</v>
      </c>
    </row>
    <row r="30" spans="1:7" ht="13.5">
      <c r="A30" s="1">
        <v>6</v>
      </c>
      <c r="B30" s="1">
        <v>1.1896053379358007</v>
      </c>
      <c r="C30" s="1">
        <v>-0.09960533793580062</v>
      </c>
      <c r="D30" s="1">
        <v>-0.6423059465794976</v>
      </c>
      <c r="F30" s="1">
        <v>11.702127659574469</v>
      </c>
      <c r="G30" s="1">
        <v>1.12</v>
      </c>
    </row>
    <row r="31" spans="1:7" ht="13.5">
      <c r="A31" s="1">
        <v>7</v>
      </c>
      <c r="B31" s="1">
        <v>1.330307089485619</v>
      </c>
      <c r="C31" s="1">
        <v>-0.010307089485618981</v>
      </c>
      <c r="D31" s="1">
        <v>-0.06646536225605822</v>
      </c>
      <c r="F31" s="1">
        <v>13.829787234042552</v>
      </c>
      <c r="G31" s="1">
        <v>1.14</v>
      </c>
    </row>
    <row r="32" spans="1:7" ht="13.5">
      <c r="A32" s="1">
        <v>8</v>
      </c>
      <c r="B32" s="1">
        <v>1.3219069849154805</v>
      </c>
      <c r="C32" s="1">
        <v>0.018093015084519548</v>
      </c>
      <c r="D32" s="1">
        <v>0.1166729757779627</v>
      </c>
      <c r="F32" s="1">
        <v>15.957446808510639</v>
      </c>
      <c r="G32" s="1">
        <v>1.17</v>
      </c>
    </row>
    <row r="33" spans="1:7" ht="13.5">
      <c r="A33" s="1">
        <v>9</v>
      </c>
      <c r="B33" s="1">
        <v>1.2967066712050654</v>
      </c>
      <c r="C33" s="1">
        <v>0.11329332879493448</v>
      </c>
      <c r="D33" s="1">
        <v>0.7305730827365394</v>
      </c>
      <c r="F33" s="1">
        <v>18.085106382978722</v>
      </c>
      <c r="G33" s="1">
        <v>1.18</v>
      </c>
    </row>
    <row r="34" spans="1:7" ht="13.5">
      <c r="A34" s="1">
        <v>10</v>
      </c>
      <c r="B34" s="1">
        <v>1.3387071940557576</v>
      </c>
      <c r="C34" s="1">
        <v>0.07129280594424237</v>
      </c>
      <c r="D34" s="1">
        <v>0.45973232113162</v>
      </c>
      <c r="F34" s="1">
        <v>20.212765957446805</v>
      </c>
      <c r="G34" s="1">
        <v>1.18</v>
      </c>
    </row>
    <row r="35" spans="1:7" ht="13.5">
      <c r="A35" s="1">
        <v>11</v>
      </c>
      <c r="B35" s="1">
        <v>1.3828077430489842</v>
      </c>
      <c r="C35" s="1">
        <v>0.20719225695101584</v>
      </c>
      <c r="D35" s="1">
        <v>1.336081192863783</v>
      </c>
      <c r="F35" s="1">
        <v>22.340425531914892</v>
      </c>
      <c r="G35" s="1">
        <v>1.21</v>
      </c>
    </row>
    <row r="36" spans="1:7" ht="13.5">
      <c r="A36" s="1">
        <v>12</v>
      </c>
      <c r="B36" s="1">
        <v>1.3807077169064494</v>
      </c>
      <c r="C36" s="1">
        <v>0.21929228309355064</v>
      </c>
      <c r="D36" s="1">
        <v>1.4141083238005485</v>
      </c>
      <c r="F36" s="1">
        <v>24.46808510638298</v>
      </c>
      <c r="G36" s="1">
        <v>1.32</v>
      </c>
    </row>
    <row r="37" spans="1:7" ht="13.5">
      <c r="A37" s="1">
        <v>13</v>
      </c>
      <c r="B37" s="1">
        <v>1.473108867177972</v>
      </c>
      <c r="C37" s="1">
        <v>0.3468911328220281</v>
      </c>
      <c r="D37" s="1">
        <v>2.2369306911131264</v>
      </c>
      <c r="F37" s="1">
        <v>26.595744680851062</v>
      </c>
      <c r="G37" s="1">
        <v>1.33</v>
      </c>
    </row>
    <row r="38" spans="1:7" ht="13.5">
      <c r="A38" s="1">
        <v>14</v>
      </c>
      <c r="B38" s="1">
        <v>1.4458085273250223</v>
      </c>
      <c r="C38" s="1">
        <v>0.2941914726749777</v>
      </c>
      <c r="D38" s="1">
        <v>1.8970964433041766</v>
      </c>
      <c r="F38" s="1">
        <v>28.723404255319146</v>
      </c>
      <c r="G38" s="1">
        <v>1.34</v>
      </c>
    </row>
    <row r="39" spans="1:7" ht="13.5">
      <c r="A39" s="1">
        <v>15</v>
      </c>
      <c r="B39" s="1">
        <v>1.246306043784235</v>
      </c>
      <c r="C39" s="1">
        <v>-0.26630604378423506</v>
      </c>
      <c r="D39" s="1">
        <v>-1.7172769961678394</v>
      </c>
      <c r="F39" s="1">
        <v>30.851063829787233</v>
      </c>
      <c r="G39" s="1">
        <v>1.34</v>
      </c>
    </row>
    <row r="40" spans="1:7" ht="13.5">
      <c r="A40" s="1">
        <v>16</v>
      </c>
      <c r="B40" s="1">
        <v>1.240005965356631</v>
      </c>
      <c r="C40" s="1">
        <v>-0.15000596535663102</v>
      </c>
      <c r="D40" s="1">
        <v>-0.9673148605054</v>
      </c>
      <c r="F40" s="1">
        <v>32.97872340425532</v>
      </c>
      <c r="G40" s="1">
        <v>1.35</v>
      </c>
    </row>
    <row r="41" spans="1:7" ht="13.5">
      <c r="A41" s="1">
        <v>17</v>
      </c>
      <c r="B41" s="1">
        <v>1.2946066450625309</v>
      </c>
      <c r="C41" s="1">
        <v>-0.12460664506253094</v>
      </c>
      <c r="D41" s="1">
        <v>-0.803527107739651</v>
      </c>
      <c r="F41" s="1">
        <v>35.1063829787234</v>
      </c>
      <c r="G41" s="1">
        <v>1.35</v>
      </c>
    </row>
    <row r="42" spans="1:7" ht="13.5">
      <c r="A42" s="1">
        <v>18</v>
      </c>
      <c r="B42" s="1">
        <v>1.2190057039312852</v>
      </c>
      <c r="C42" s="1">
        <v>-0.07900570393128525</v>
      </c>
      <c r="D42" s="1">
        <v>-0.5094690154203513</v>
      </c>
      <c r="F42" s="1">
        <v>37.234042553191486</v>
      </c>
      <c r="G42" s="1">
        <v>1.37</v>
      </c>
    </row>
    <row r="43" spans="1:7" ht="13.5">
      <c r="A43" s="1">
        <v>19</v>
      </c>
      <c r="B43" s="1">
        <v>1.330307089485619</v>
      </c>
      <c r="C43" s="1">
        <v>0.03969291051438106</v>
      </c>
      <c r="D43" s="1">
        <v>0.25596010202653297</v>
      </c>
      <c r="F43" s="1">
        <v>39.36170212765957</v>
      </c>
      <c r="G43" s="1">
        <v>1.37</v>
      </c>
    </row>
    <row r="44" spans="1:7" ht="13.5">
      <c r="A44" s="1">
        <v>20</v>
      </c>
      <c r="B44" s="1">
        <v>1.1854052856507316</v>
      </c>
      <c r="C44" s="1">
        <v>-0.06540528565073145</v>
      </c>
      <c r="D44" s="1">
        <v>-0.4217665918494513</v>
      </c>
      <c r="F44" s="1">
        <v>41.48936170212766</v>
      </c>
      <c r="G44" s="1">
        <v>1.38</v>
      </c>
    </row>
    <row r="45" spans="1:7" ht="13.5">
      <c r="A45" s="1">
        <v>21</v>
      </c>
      <c r="B45" s="1">
        <v>1.246306043784235</v>
      </c>
      <c r="C45" s="1">
        <v>-0.0663060437842351</v>
      </c>
      <c r="D45" s="1">
        <v>-0.427575139037476</v>
      </c>
      <c r="F45" s="1">
        <v>43.61702127659574</v>
      </c>
      <c r="G45" s="1">
        <v>1.39</v>
      </c>
    </row>
    <row r="46" spans="1:7" ht="13.5">
      <c r="A46" s="1">
        <v>22</v>
      </c>
      <c r="B46" s="1">
        <v>1.3177069326304114</v>
      </c>
      <c r="C46" s="1">
        <v>0.14229306736958858</v>
      </c>
      <c r="D46" s="1">
        <v>0.9175781662166715</v>
      </c>
      <c r="F46" s="1">
        <v>45.744680851063826</v>
      </c>
      <c r="G46" s="1">
        <v>1.41</v>
      </c>
    </row>
    <row r="47" spans="1:7" ht="13.5">
      <c r="A47" s="1">
        <v>23</v>
      </c>
      <c r="B47" s="1">
        <v>1.336607167913223</v>
      </c>
      <c r="C47" s="1">
        <v>0.10339283208677696</v>
      </c>
      <c r="D47" s="1">
        <v>0.6667296377814205</v>
      </c>
      <c r="F47" s="1">
        <v>47.87234042553192</v>
      </c>
      <c r="G47" s="1">
        <v>1.41</v>
      </c>
    </row>
    <row r="48" spans="1:7" ht="13.5">
      <c r="A48" s="1">
        <v>24</v>
      </c>
      <c r="B48" s="1">
        <v>1.368107560051242</v>
      </c>
      <c r="C48" s="1">
        <v>-0.018107560051241922</v>
      </c>
      <c r="D48" s="1">
        <v>-0.11676676913093144</v>
      </c>
      <c r="F48" s="1">
        <v>50</v>
      </c>
      <c r="G48" s="1">
        <v>1.42</v>
      </c>
    </row>
    <row r="49" spans="1:7" ht="13.5">
      <c r="A49" s="1">
        <v>25</v>
      </c>
      <c r="B49" s="1">
        <v>1.2757064097797195</v>
      </c>
      <c r="C49" s="1">
        <v>-0.09570640977971956</v>
      </c>
      <c r="D49" s="1">
        <v>-0.6171636721609195</v>
      </c>
      <c r="F49" s="1">
        <v>52.12765957446808</v>
      </c>
      <c r="G49" s="1">
        <v>1.42</v>
      </c>
    </row>
    <row r="50" spans="1:7" ht="13.5">
      <c r="A50" s="1">
        <v>26</v>
      </c>
      <c r="B50" s="1">
        <v>1.420608213614607</v>
      </c>
      <c r="C50" s="1">
        <v>0.069391786385393</v>
      </c>
      <c r="D50" s="1">
        <v>0.44747357885417416</v>
      </c>
      <c r="F50" s="1">
        <v>54.25531914893617</v>
      </c>
      <c r="G50" s="1">
        <v>1.44</v>
      </c>
    </row>
    <row r="51" spans="1:7" ht="13.5">
      <c r="A51" s="1">
        <v>27</v>
      </c>
      <c r="B51" s="1">
        <v>1.7104118212843824</v>
      </c>
      <c r="C51" s="1">
        <v>0.2695881787156176</v>
      </c>
      <c r="D51" s="1">
        <v>1.7384418737496217</v>
      </c>
      <c r="F51" s="1">
        <v>56.38297872340425</v>
      </c>
      <c r="G51" s="1">
        <v>1.44</v>
      </c>
    </row>
    <row r="52" spans="1:7" ht="13.5">
      <c r="A52" s="1">
        <v>28</v>
      </c>
      <c r="B52" s="1">
        <v>1.521409468456268</v>
      </c>
      <c r="C52" s="1">
        <v>0.03859053154373204</v>
      </c>
      <c r="D52" s="1">
        <v>0.24885140099799544</v>
      </c>
      <c r="F52" s="1">
        <v>58.51063829787234</v>
      </c>
      <c r="G52" s="1">
        <v>1.45</v>
      </c>
    </row>
    <row r="53" spans="1:7" ht="13.5">
      <c r="A53" s="1">
        <v>29</v>
      </c>
      <c r="B53" s="1">
        <v>1.4227082397571416</v>
      </c>
      <c r="C53" s="1">
        <v>-0.042708239757141664</v>
      </c>
      <c r="D53" s="1">
        <v>-0.2754044806477721</v>
      </c>
      <c r="F53" s="1">
        <v>60.638297872340424</v>
      </c>
      <c r="G53" s="1">
        <v>1.46</v>
      </c>
    </row>
    <row r="54" spans="1:7" ht="13.5">
      <c r="A54" s="1">
        <v>30</v>
      </c>
      <c r="B54" s="1">
        <v>1.5403097037390794</v>
      </c>
      <c r="C54" s="1">
        <v>0.14969029626092056</v>
      </c>
      <c r="D54" s="1">
        <v>0.9652792654105178</v>
      </c>
      <c r="F54" s="1">
        <v>62.76595744680851</v>
      </c>
      <c r="G54" s="1">
        <v>1.47</v>
      </c>
    </row>
    <row r="55" spans="1:7" ht="13.5">
      <c r="A55" s="1">
        <v>31</v>
      </c>
      <c r="B55" s="1">
        <v>1.3429072463408267</v>
      </c>
      <c r="C55" s="1">
        <v>0.0470927536591732</v>
      </c>
      <c r="D55" s="1">
        <v>0.303678059258092</v>
      </c>
      <c r="F55" s="1">
        <v>64.8936170212766</v>
      </c>
      <c r="G55" s="1">
        <v>1.48</v>
      </c>
    </row>
    <row r="56" spans="1:7" ht="13.5">
      <c r="A56" s="1">
        <v>32</v>
      </c>
      <c r="B56" s="1">
        <v>1.229505834643958</v>
      </c>
      <c r="C56" s="1">
        <v>-0.17950583464395797</v>
      </c>
      <c r="D56" s="1">
        <v>-1.1575450415302426</v>
      </c>
      <c r="F56" s="1">
        <v>67.02127659574468</v>
      </c>
      <c r="G56" s="1">
        <v>1.49</v>
      </c>
    </row>
    <row r="57" spans="1:7" ht="13.5">
      <c r="A57" s="1">
        <v>33</v>
      </c>
      <c r="B57" s="1">
        <v>1.437408422754884</v>
      </c>
      <c r="C57" s="1">
        <v>-0.01740842275488408</v>
      </c>
      <c r="D57" s="1">
        <v>-0.11225837578342238</v>
      </c>
      <c r="F57" s="1">
        <v>69.14893617021276</v>
      </c>
      <c r="G57" s="1">
        <v>1.49</v>
      </c>
    </row>
    <row r="58" spans="1:7" ht="13.5">
      <c r="A58" s="1">
        <v>34</v>
      </c>
      <c r="B58" s="1">
        <v>1.357607429338569</v>
      </c>
      <c r="C58" s="1">
        <v>0.09239257066143103</v>
      </c>
      <c r="D58" s="1">
        <v>0.5957943498354796</v>
      </c>
      <c r="F58" s="1">
        <v>71.27659574468085</v>
      </c>
      <c r="G58" s="1">
        <v>1.56</v>
      </c>
    </row>
    <row r="59" spans="1:7" ht="13.5">
      <c r="A59" s="1">
        <v>35</v>
      </c>
      <c r="B59" s="1">
        <v>1.4164081613295378</v>
      </c>
      <c r="C59" s="1">
        <v>0.0035918386704620886</v>
      </c>
      <c r="D59" s="1">
        <v>0.02316200501903806</v>
      </c>
      <c r="F59" s="1">
        <v>73.40425531914893</v>
      </c>
      <c r="G59" s="1">
        <v>1.57</v>
      </c>
    </row>
    <row r="60" spans="1:7" ht="13.5">
      <c r="A60" s="1">
        <v>36</v>
      </c>
      <c r="B60" s="1">
        <v>1.636910906295671</v>
      </c>
      <c r="C60" s="1">
        <v>-0.30691090629567097</v>
      </c>
      <c r="D60" s="1">
        <v>-1.9791178291154492</v>
      </c>
      <c r="F60" s="1">
        <v>75.53191489361701</v>
      </c>
      <c r="G60" s="1">
        <v>1.58</v>
      </c>
    </row>
    <row r="61" spans="1:7" ht="13.5">
      <c r="A61" s="1">
        <v>37</v>
      </c>
      <c r="B61" s="1">
        <v>1.4710088410354376</v>
      </c>
      <c r="C61" s="1">
        <v>-0.12100884103543752</v>
      </c>
      <c r="D61" s="1">
        <v>-0.7803266350629836</v>
      </c>
      <c r="F61" s="1">
        <v>77.6595744680851</v>
      </c>
      <c r="G61" s="1">
        <v>1.59</v>
      </c>
    </row>
    <row r="62" spans="1:7" ht="13.5">
      <c r="A62" s="1">
        <v>38</v>
      </c>
      <c r="B62" s="1">
        <v>1.5886103050173752</v>
      </c>
      <c r="C62" s="1">
        <v>-0.01861030501737515</v>
      </c>
      <c r="D62" s="1">
        <v>-0.12000872471335627</v>
      </c>
      <c r="F62" s="1">
        <v>79.7872340425532</v>
      </c>
      <c r="G62" s="1">
        <v>1.6</v>
      </c>
    </row>
    <row r="63" spans="1:7" ht="13.5">
      <c r="A63" s="1">
        <v>39</v>
      </c>
      <c r="B63" s="1">
        <v>1.8175131545536471</v>
      </c>
      <c r="C63" s="1">
        <v>-0.04751315455364713</v>
      </c>
      <c r="D63" s="1">
        <v>-0.3063890183298035</v>
      </c>
      <c r="F63" s="1">
        <v>81.91489361702128</v>
      </c>
      <c r="G63" s="1">
        <v>1.68</v>
      </c>
    </row>
    <row r="64" spans="1:7" ht="13.5">
      <c r="A64" s="1">
        <v>40</v>
      </c>
      <c r="B64" s="1">
        <v>1.7629124748477474</v>
      </c>
      <c r="C64" s="1">
        <v>0.08708752515225271</v>
      </c>
      <c r="D64" s="1">
        <v>0.5615847146087378</v>
      </c>
      <c r="F64" s="1">
        <v>84.04255319148936</v>
      </c>
      <c r="G64" s="1">
        <v>1.69</v>
      </c>
    </row>
    <row r="65" spans="1:7" ht="13.5">
      <c r="A65" s="1">
        <v>41</v>
      </c>
      <c r="B65" s="1">
        <v>1.4017079783317956</v>
      </c>
      <c r="C65" s="1">
        <v>-0.06170797833179553</v>
      </c>
      <c r="D65" s="1">
        <v>-0.39792447127138464</v>
      </c>
      <c r="F65" s="1">
        <v>86.17021276595744</v>
      </c>
      <c r="G65" s="1">
        <v>1.74</v>
      </c>
    </row>
    <row r="66" spans="1:7" ht="13.5">
      <c r="A66" s="1">
        <v>42</v>
      </c>
      <c r="B66" s="1">
        <v>1.5571099128793562</v>
      </c>
      <c r="C66" s="1">
        <v>-0.08710991287935621</v>
      </c>
      <c r="D66" s="1">
        <v>-0.5617290820748494</v>
      </c>
      <c r="F66" s="1">
        <v>88.29787234042553</v>
      </c>
      <c r="G66" s="1">
        <v>1.77</v>
      </c>
    </row>
    <row r="67" spans="1:7" ht="13.5">
      <c r="A67" s="1">
        <v>43</v>
      </c>
      <c r="B67" s="1">
        <v>1.489909076318249</v>
      </c>
      <c r="C67" s="1">
        <v>9.092368175100951E-05</v>
      </c>
      <c r="D67" s="1">
        <v>0.0005863222060570356</v>
      </c>
      <c r="F67" s="1">
        <v>90.42553191489361</v>
      </c>
      <c r="G67" s="1">
        <v>1.82</v>
      </c>
    </row>
    <row r="68" spans="1:7" ht="13.5">
      <c r="A68" s="1">
        <v>44</v>
      </c>
      <c r="B68" s="1">
        <v>1.5235094945988026</v>
      </c>
      <c r="C68" s="1">
        <v>-0.0435094945988026</v>
      </c>
      <c r="D68" s="1">
        <v>-0.2805713799343962</v>
      </c>
      <c r="F68" s="1">
        <v>92.5531914893617</v>
      </c>
      <c r="G68" s="1">
        <v>1.85</v>
      </c>
    </row>
    <row r="69" spans="1:7" ht="13.5">
      <c r="A69" s="1">
        <v>45</v>
      </c>
      <c r="B69" s="1">
        <v>1.5298095730264065</v>
      </c>
      <c r="C69" s="1">
        <v>0.15019042697359342</v>
      </c>
      <c r="D69" s="1">
        <v>0.9685043629552283</v>
      </c>
      <c r="F69" s="1">
        <v>94.68085106382979</v>
      </c>
      <c r="G69" s="1">
        <v>1.95</v>
      </c>
    </row>
    <row r="70" spans="1:7" ht="13.5">
      <c r="A70" s="1">
        <v>46</v>
      </c>
      <c r="B70" s="1">
        <v>1.5319095991689409</v>
      </c>
      <c r="C70" s="1">
        <v>-0.09190959916894093</v>
      </c>
      <c r="D70" s="1">
        <v>-0.5926799036814522</v>
      </c>
      <c r="F70" s="1">
        <v>96.80851063829788</v>
      </c>
      <c r="G70" s="1">
        <v>1.98</v>
      </c>
    </row>
    <row r="71" spans="1:7" ht="14.25" thickBot="1">
      <c r="A71" s="2">
        <v>47</v>
      </c>
      <c r="B71" s="2">
        <v>2.4496210234565625</v>
      </c>
      <c r="C71" s="2">
        <v>-0.18962102345656273</v>
      </c>
      <c r="D71" s="2">
        <v>-1.222772930514446</v>
      </c>
      <c r="F71" s="2">
        <v>98.93617021276596</v>
      </c>
      <c r="G71" s="2">
        <v>2.26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7">
      <selection activeCell="A97" sqref="A9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K1">
      <selection activeCell="W2" sqref="W2:W48"/>
    </sheetView>
  </sheetViews>
  <sheetFormatPr defaultColWidth="9.00390625" defaultRowHeight="13.5"/>
  <sheetData>
    <row r="1" spans="2:23" ht="13.5">
      <c r="B1" t="s">
        <v>46</v>
      </c>
      <c r="C1" t="s">
        <v>54</v>
      </c>
      <c r="D1" t="s">
        <v>55</v>
      </c>
      <c r="E1" t="s">
        <v>56</v>
      </c>
      <c r="F1" t="s">
        <v>51</v>
      </c>
      <c r="G1" t="s">
        <v>57</v>
      </c>
      <c r="H1" t="s">
        <v>53</v>
      </c>
      <c r="K1" t="s">
        <v>46</v>
      </c>
      <c r="L1" t="s">
        <v>47</v>
      </c>
      <c r="M1" t="s">
        <v>51</v>
      </c>
      <c r="N1" t="s">
        <v>52</v>
      </c>
      <c r="O1" t="s">
        <v>53</v>
      </c>
      <c r="P1" t="s">
        <v>56</v>
      </c>
      <c r="R1" t="s">
        <v>58</v>
      </c>
      <c r="S1" t="s">
        <v>59</v>
      </c>
      <c r="T1" t="s">
        <v>60</v>
      </c>
      <c r="U1" t="s">
        <v>61</v>
      </c>
      <c r="V1" t="s">
        <v>62</v>
      </c>
      <c r="W1" t="s">
        <v>63</v>
      </c>
    </row>
    <row r="2" spans="1:23" ht="13.5">
      <c r="A2" t="s">
        <v>0</v>
      </c>
      <c r="B2">
        <v>2.37</v>
      </c>
      <c r="C2">
        <v>2809</v>
      </c>
      <c r="D2">
        <v>9</v>
      </c>
      <c r="E2">
        <v>4.4</v>
      </c>
      <c r="F2">
        <v>5.4</v>
      </c>
      <c r="G2">
        <v>6.2</v>
      </c>
      <c r="H2">
        <v>9.9</v>
      </c>
      <c r="J2" t="s">
        <v>0</v>
      </c>
      <c r="K2">
        <v>1.95</v>
      </c>
      <c r="L2">
        <v>2731</v>
      </c>
      <c r="M2">
        <v>4.5</v>
      </c>
      <c r="N2">
        <v>10.8</v>
      </c>
      <c r="O2">
        <v>12.4</v>
      </c>
      <c r="P2">
        <v>3.62</v>
      </c>
      <c r="R2">
        <f aca="true" t="shared" si="0" ref="R2:R48">B2-K2</f>
        <v>0.42000000000000015</v>
      </c>
      <c r="S2">
        <f>F2-M2</f>
        <v>0.9000000000000004</v>
      </c>
      <c r="T2">
        <f>H2-O2</f>
        <v>-2.5</v>
      </c>
      <c r="U2">
        <f>E2-P2</f>
        <v>0.7800000000000002</v>
      </c>
      <c r="V2">
        <f>C2-L2</f>
        <v>78</v>
      </c>
      <c r="W2">
        <f>D2-N2</f>
        <v>-1.8000000000000007</v>
      </c>
    </row>
    <row r="3" spans="1:23" ht="13.5">
      <c r="A3" t="s">
        <v>1</v>
      </c>
      <c r="B3">
        <v>1.9</v>
      </c>
      <c r="C3">
        <v>2498</v>
      </c>
      <c r="D3">
        <v>16.9</v>
      </c>
      <c r="E3">
        <v>5</v>
      </c>
      <c r="F3">
        <v>4.7</v>
      </c>
      <c r="G3">
        <v>5.5</v>
      </c>
      <c r="H3">
        <v>4.9</v>
      </c>
      <c r="J3" t="s">
        <v>1</v>
      </c>
      <c r="K3">
        <v>1.58</v>
      </c>
      <c r="L3">
        <v>2298</v>
      </c>
      <c r="M3">
        <v>3.8</v>
      </c>
      <c r="N3">
        <v>20.8</v>
      </c>
      <c r="O3">
        <v>5.4</v>
      </c>
      <c r="P3">
        <v>4.49</v>
      </c>
      <c r="R3">
        <f t="shared" si="0"/>
        <v>0.31999999999999984</v>
      </c>
      <c r="S3">
        <f aca="true" t="shared" si="1" ref="S3:S48">F3-M3</f>
        <v>0.9000000000000004</v>
      </c>
      <c r="T3">
        <f aca="true" t="shared" si="2" ref="T3:T48">H3-O3</f>
        <v>-0.5</v>
      </c>
      <c r="U3">
        <f aca="true" t="shared" si="3" ref="U3:U48">E3-P3</f>
        <v>0.5099999999999998</v>
      </c>
      <c r="V3">
        <f aca="true" t="shared" si="4" ref="V3:V48">C3-L3</f>
        <v>200</v>
      </c>
      <c r="W3">
        <f aca="true" t="shared" si="5" ref="W3:W48">D3-N3</f>
        <v>-3.900000000000002</v>
      </c>
    </row>
    <row r="4" spans="1:23" ht="13.5">
      <c r="A4" t="s">
        <v>2</v>
      </c>
      <c r="B4">
        <v>1.51</v>
      </c>
      <c r="C4">
        <v>2642</v>
      </c>
      <c r="D4">
        <v>16.7</v>
      </c>
      <c r="E4">
        <v>3.2</v>
      </c>
      <c r="F4">
        <v>4.1</v>
      </c>
      <c r="G4">
        <v>5.5</v>
      </c>
      <c r="H4">
        <v>9.4</v>
      </c>
      <c r="J4" t="s">
        <v>2</v>
      </c>
      <c r="K4">
        <v>1.12</v>
      </c>
      <c r="L4">
        <v>2375</v>
      </c>
      <c r="M4">
        <v>2.8</v>
      </c>
      <c r="N4">
        <v>21</v>
      </c>
      <c r="O4">
        <v>13.7</v>
      </c>
      <c r="P4">
        <v>2.63</v>
      </c>
      <c r="R4">
        <f t="shared" si="0"/>
        <v>0.3899999999999999</v>
      </c>
      <c r="S4">
        <f t="shared" si="1"/>
        <v>1.2999999999999998</v>
      </c>
      <c r="T4">
        <f t="shared" si="2"/>
        <v>-4.299999999999999</v>
      </c>
      <c r="U4">
        <f t="shared" si="3"/>
        <v>0.5700000000000003</v>
      </c>
      <c r="V4">
        <f t="shared" si="4"/>
        <v>267</v>
      </c>
      <c r="W4">
        <f t="shared" si="5"/>
        <v>-4.300000000000001</v>
      </c>
    </row>
    <row r="5" spans="1:23" ht="13.5">
      <c r="A5" t="s">
        <v>3</v>
      </c>
      <c r="B5">
        <v>1.7</v>
      </c>
      <c r="C5">
        <v>2861</v>
      </c>
      <c r="D5">
        <v>8.2</v>
      </c>
      <c r="E5">
        <v>3.9</v>
      </c>
      <c r="F5">
        <v>5.3</v>
      </c>
      <c r="G5">
        <v>6.1</v>
      </c>
      <c r="H5">
        <v>5.2</v>
      </c>
      <c r="J5" t="s">
        <v>3</v>
      </c>
      <c r="K5">
        <v>1.37</v>
      </c>
      <c r="L5">
        <v>2623</v>
      </c>
      <c r="M5">
        <v>4.2</v>
      </c>
      <c r="N5">
        <v>11.2</v>
      </c>
      <c r="O5">
        <v>6.6</v>
      </c>
      <c r="P5">
        <v>2.73</v>
      </c>
      <c r="R5">
        <f t="shared" si="0"/>
        <v>0.32999999999999985</v>
      </c>
      <c r="S5">
        <f t="shared" si="1"/>
        <v>1.0999999999999996</v>
      </c>
      <c r="T5">
        <f t="shared" si="2"/>
        <v>-1.3999999999999995</v>
      </c>
      <c r="U5">
        <f t="shared" si="3"/>
        <v>1.17</v>
      </c>
      <c r="V5">
        <f t="shared" si="4"/>
        <v>238</v>
      </c>
      <c r="W5">
        <f t="shared" si="5"/>
        <v>-3</v>
      </c>
    </row>
    <row r="6" spans="1:23" ht="13.5">
      <c r="A6" t="s">
        <v>48</v>
      </c>
      <c r="B6">
        <v>1.48</v>
      </c>
      <c r="C6">
        <v>2617</v>
      </c>
      <c r="D6">
        <v>13.1</v>
      </c>
      <c r="E6">
        <v>3.4</v>
      </c>
      <c r="F6">
        <v>4.1</v>
      </c>
      <c r="G6">
        <v>5.3</v>
      </c>
      <c r="H6">
        <v>5.5</v>
      </c>
      <c r="J6" t="s">
        <v>48</v>
      </c>
      <c r="K6">
        <v>1.21</v>
      </c>
      <c r="L6">
        <v>2419</v>
      </c>
      <c r="M6">
        <v>3.3</v>
      </c>
      <c r="N6">
        <v>17.2</v>
      </c>
      <c r="O6">
        <v>6.6</v>
      </c>
      <c r="P6">
        <v>2.72</v>
      </c>
      <c r="R6">
        <f t="shared" si="0"/>
        <v>0.27</v>
      </c>
      <c r="S6">
        <f t="shared" si="1"/>
        <v>0.7999999999999998</v>
      </c>
      <c r="T6">
        <f t="shared" si="2"/>
        <v>-1.0999999999999996</v>
      </c>
      <c r="U6">
        <f t="shared" si="3"/>
        <v>0.6799999999999997</v>
      </c>
      <c r="V6">
        <f t="shared" si="4"/>
        <v>198</v>
      </c>
      <c r="W6">
        <f t="shared" si="5"/>
        <v>-4.1</v>
      </c>
    </row>
    <row r="7" spans="1:23" ht="13.5">
      <c r="A7" t="s">
        <v>4</v>
      </c>
      <c r="B7">
        <v>1.37</v>
      </c>
      <c r="C7">
        <v>2708</v>
      </c>
      <c r="D7">
        <v>12.9</v>
      </c>
      <c r="E7">
        <v>2.7</v>
      </c>
      <c r="F7">
        <v>3.8</v>
      </c>
      <c r="G7">
        <v>4.8</v>
      </c>
      <c r="H7">
        <v>6.5</v>
      </c>
      <c r="J7" t="s">
        <v>4</v>
      </c>
      <c r="K7">
        <v>1.09</v>
      </c>
      <c r="L7">
        <v>2488</v>
      </c>
      <c r="M7">
        <v>2.8</v>
      </c>
      <c r="N7">
        <v>16</v>
      </c>
      <c r="O7">
        <v>7</v>
      </c>
      <c r="P7">
        <v>1.75</v>
      </c>
      <c r="R7">
        <f t="shared" si="0"/>
        <v>0.28</v>
      </c>
      <c r="S7">
        <f t="shared" si="1"/>
        <v>1</v>
      </c>
      <c r="T7">
        <f t="shared" si="2"/>
        <v>-0.5</v>
      </c>
      <c r="U7">
        <f t="shared" si="3"/>
        <v>0.9500000000000002</v>
      </c>
      <c r="V7">
        <f t="shared" si="4"/>
        <v>220</v>
      </c>
      <c r="W7">
        <f t="shared" si="5"/>
        <v>-3.0999999999999996</v>
      </c>
    </row>
    <row r="8" spans="1:23" ht="13.5">
      <c r="A8" t="s">
        <v>5</v>
      </c>
      <c r="B8">
        <v>1.7</v>
      </c>
      <c r="C8">
        <v>2875</v>
      </c>
      <c r="D8">
        <v>10.8</v>
      </c>
      <c r="E8">
        <v>3.4</v>
      </c>
      <c r="F8">
        <v>4.6</v>
      </c>
      <c r="G8">
        <v>5.3</v>
      </c>
      <c r="H8">
        <v>5.6</v>
      </c>
      <c r="J8" t="s">
        <v>5</v>
      </c>
      <c r="K8">
        <v>1.32</v>
      </c>
      <c r="L8">
        <v>2668</v>
      </c>
      <c r="M8">
        <v>3.4</v>
      </c>
      <c r="N8">
        <v>14.21</v>
      </c>
      <c r="O8">
        <v>7.6</v>
      </c>
      <c r="P8">
        <v>2.42</v>
      </c>
      <c r="R8">
        <f t="shared" si="0"/>
        <v>0.3799999999999999</v>
      </c>
      <c r="S8">
        <f t="shared" si="1"/>
        <v>1.1999999999999997</v>
      </c>
      <c r="T8">
        <f t="shared" si="2"/>
        <v>-2</v>
      </c>
      <c r="U8">
        <f t="shared" si="3"/>
        <v>0.98</v>
      </c>
      <c r="V8">
        <f t="shared" si="4"/>
        <v>207</v>
      </c>
      <c r="W8">
        <f t="shared" si="5"/>
        <v>-3.41</v>
      </c>
    </row>
    <row r="9" spans="1:23" ht="13.5">
      <c r="A9" t="s">
        <v>6</v>
      </c>
      <c r="B9">
        <v>1.7</v>
      </c>
      <c r="C9">
        <v>3139</v>
      </c>
      <c r="D9">
        <v>9.4</v>
      </c>
      <c r="E9">
        <v>3.8</v>
      </c>
      <c r="F9">
        <v>4.3</v>
      </c>
      <c r="G9">
        <v>6</v>
      </c>
      <c r="H9">
        <v>4.8</v>
      </c>
      <c r="J9" t="s">
        <v>6</v>
      </c>
      <c r="K9">
        <v>1.34</v>
      </c>
      <c r="L9">
        <v>2880</v>
      </c>
      <c r="M9">
        <v>3.6</v>
      </c>
      <c r="N9">
        <v>12</v>
      </c>
      <c r="O9">
        <v>5.8</v>
      </c>
      <c r="P9">
        <v>2.38</v>
      </c>
      <c r="R9">
        <f t="shared" si="0"/>
        <v>0.3599999999999999</v>
      </c>
      <c r="S9">
        <f t="shared" si="1"/>
        <v>0.6999999999999997</v>
      </c>
      <c r="T9">
        <f t="shared" si="2"/>
        <v>-1</v>
      </c>
      <c r="U9">
        <f t="shared" si="3"/>
        <v>1.42</v>
      </c>
      <c r="V9">
        <f t="shared" si="4"/>
        <v>259</v>
      </c>
      <c r="W9">
        <f t="shared" si="5"/>
        <v>-2.5999999999999996</v>
      </c>
    </row>
    <row r="10" spans="1:23" ht="13.5">
      <c r="A10" t="s">
        <v>7</v>
      </c>
      <c r="B10">
        <v>1.78</v>
      </c>
      <c r="C10">
        <v>3250</v>
      </c>
      <c r="D10">
        <v>8.4</v>
      </c>
      <c r="E10">
        <v>3.7</v>
      </c>
      <c r="F10">
        <v>5.1</v>
      </c>
      <c r="G10">
        <v>6.1</v>
      </c>
      <c r="H10">
        <v>5.1</v>
      </c>
      <c r="J10" t="s">
        <v>7</v>
      </c>
      <c r="K10">
        <v>1.41</v>
      </c>
      <c r="L10">
        <v>3006</v>
      </c>
      <c r="M10">
        <v>3.1</v>
      </c>
      <c r="N10">
        <v>10.2</v>
      </c>
      <c r="O10">
        <v>6.7</v>
      </c>
      <c r="P10">
        <v>2.26</v>
      </c>
      <c r="R10">
        <f t="shared" si="0"/>
        <v>0.3700000000000001</v>
      </c>
      <c r="S10">
        <f t="shared" si="1"/>
        <v>1.9999999999999996</v>
      </c>
      <c r="T10">
        <f t="shared" si="2"/>
        <v>-1.6000000000000005</v>
      </c>
      <c r="U10">
        <f t="shared" si="3"/>
        <v>1.4400000000000004</v>
      </c>
      <c r="V10">
        <f t="shared" si="4"/>
        <v>244</v>
      </c>
      <c r="W10">
        <f t="shared" si="5"/>
        <v>-1.799999999999999</v>
      </c>
    </row>
    <row r="11" spans="1:23" ht="13.5">
      <c r="A11" t="s">
        <v>8</v>
      </c>
      <c r="B11">
        <v>1.7</v>
      </c>
      <c r="C11">
        <v>3139</v>
      </c>
      <c r="D11">
        <v>7.9</v>
      </c>
      <c r="E11">
        <v>3.7</v>
      </c>
      <c r="F11">
        <v>4.4</v>
      </c>
      <c r="G11">
        <v>6</v>
      </c>
      <c r="H11">
        <v>4.8</v>
      </c>
      <c r="J11" t="s">
        <v>8</v>
      </c>
      <c r="K11">
        <v>1.41</v>
      </c>
      <c r="L11">
        <v>2936</v>
      </c>
      <c r="M11">
        <v>3.5</v>
      </c>
      <c r="N11">
        <v>9.8</v>
      </c>
      <c r="O11">
        <v>6.7</v>
      </c>
      <c r="P11">
        <v>2.46</v>
      </c>
      <c r="R11">
        <f t="shared" si="0"/>
        <v>0.29000000000000004</v>
      </c>
      <c r="S11">
        <f t="shared" si="1"/>
        <v>0.9000000000000004</v>
      </c>
      <c r="T11">
        <f t="shared" si="2"/>
        <v>-1.9000000000000004</v>
      </c>
      <c r="U11">
        <f t="shared" si="3"/>
        <v>1.2400000000000002</v>
      </c>
      <c r="V11">
        <f t="shared" si="4"/>
        <v>203</v>
      </c>
      <c r="W11">
        <f t="shared" si="5"/>
        <v>-1.9000000000000004</v>
      </c>
    </row>
    <row r="12" spans="1:23" ht="13.5">
      <c r="A12" t="s">
        <v>9</v>
      </c>
      <c r="B12">
        <v>1.95</v>
      </c>
      <c r="C12">
        <v>3424</v>
      </c>
      <c r="D12">
        <v>2.8</v>
      </c>
      <c r="E12">
        <v>4.4</v>
      </c>
      <c r="F12">
        <v>5.6</v>
      </c>
      <c r="G12">
        <v>7.4</v>
      </c>
      <c r="H12">
        <v>3.1</v>
      </c>
      <c r="J12" t="s">
        <v>9</v>
      </c>
      <c r="K12">
        <v>1.59</v>
      </c>
      <c r="L12">
        <v>3059</v>
      </c>
      <c r="M12">
        <v>4.4</v>
      </c>
      <c r="N12">
        <v>3.5</v>
      </c>
      <c r="O12">
        <v>3.5</v>
      </c>
      <c r="P12">
        <v>2.67</v>
      </c>
      <c r="R12">
        <f t="shared" si="0"/>
        <v>0.3599999999999999</v>
      </c>
      <c r="S12">
        <f t="shared" si="1"/>
        <v>1.1999999999999993</v>
      </c>
      <c r="T12">
        <f t="shared" si="2"/>
        <v>-0.3999999999999999</v>
      </c>
      <c r="U12">
        <f t="shared" si="3"/>
        <v>1.7300000000000004</v>
      </c>
      <c r="V12">
        <f t="shared" si="4"/>
        <v>365</v>
      </c>
      <c r="W12">
        <f t="shared" si="5"/>
        <v>-0.7000000000000002</v>
      </c>
    </row>
    <row r="13" spans="1:23" ht="13.5">
      <c r="A13" t="s">
        <v>10</v>
      </c>
      <c r="B13">
        <v>1.96</v>
      </c>
      <c r="C13">
        <v>3369</v>
      </c>
      <c r="D13">
        <v>4.6</v>
      </c>
      <c r="E13">
        <v>4.3</v>
      </c>
      <c r="F13">
        <v>5.5</v>
      </c>
      <c r="G13">
        <v>6.8</v>
      </c>
      <c r="H13">
        <v>3</v>
      </c>
      <c r="J13" t="s">
        <v>10</v>
      </c>
      <c r="K13">
        <v>1.6</v>
      </c>
      <c r="L13">
        <v>3117</v>
      </c>
      <c r="M13">
        <v>3.8</v>
      </c>
      <c r="N13">
        <v>5.7</v>
      </c>
      <c r="O13">
        <v>3.6</v>
      </c>
      <c r="P13">
        <v>2.66</v>
      </c>
      <c r="R13">
        <f t="shared" si="0"/>
        <v>0.3599999999999999</v>
      </c>
      <c r="S13">
        <f t="shared" si="1"/>
        <v>1.7000000000000002</v>
      </c>
      <c r="T13">
        <f t="shared" si="2"/>
        <v>-0.6000000000000001</v>
      </c>
      <c r="U13">
        <f t="shared" si="3"/>
        <v>1.6399999999999997</v>
      </c>
      <c r="V13">
        <f t="shared" si="4"/>
        <v>252</v>
      </c>
      <c r="W13">
        <f t="shared" si="5"/>
        <v>-1.1000000000000005</v>
      </c>
    </row>
    <row r="14" spans="1:23" ht="13.5">
      <c r="A14" t="s">
        <v>11</v>
      </c>
      <c r="B14">
        <v>2.17</v>
      </c>
      <c r="C14">
        <v>4339</v>
      </c>
      <c r="D14">
        <v>0.5</v>
      </c>
      <c r="E14">
        <v>4.9</v>
      </c>
      <c r="F14">
        <v>5.4</v>
      </c>
      <c r="G14">
        <v>7.9</v>
      </c>
      <c r="H14">
        <v>3</v>
      </c>
      <c r="J14" t="s">
        <v>11</v>
      </c>
      <c r="K14">
        <v>1.82</v>
      </c>
      <c r="L14">
        <v>4395</v>
      </c>
      <c r="M14">
        <v>4.4</v>
      </c>
      <c r="N14">
        <v>0.5</v>
      </c>
      <c r="O14">
        <v>3.4</v>
      </c>
      <c r="P14">
        <v>3.1</v>
      </c>
      <c r="R14">
        <f t="shared" si="0"/>
        <v>0.34999999999999987</v>
      </c>
      <c r="S14">
        <f t="shared" si="1"/>
        <v>1</v>
      </c>
      <c r="T14">
        <f t="shared" si="2"/>
        <v>-0.3999999999999999</v>
      </c>
      <c r="U14">
        <f t="shared" si="3"/>
        <v>1.8000000000000003</v>
      </c>
      <c r="V14">
        <f t="shared" si="4"/>
        <v>-56</v>
      </c>
      <c r="W14">
        <f t="shared" si="5"/>
        <v>0</v>
      </c>
    </row>
    <row r="15" spans="1:23" ht="13.5">
      <c r="A15" t="s">
        <v>12</v>
      </c>
      <c r="B15">
        <v>2.09</v>
      </c>
      <c r="C15">
        <v>3446</v>
      </c>
      <c r="D15">
        <v>1.2</v>
      </c>
      <c r="E15">
        <v>4.6</v>
      </c>
      <c r="F15">
        <v>5.5</v>
      </c>
      <c r="G15">
        <v>7.5</v>
      </c>
      <c r="H15">
        <v>3.2</v>
      </c>
      <c r="J15" t="s">
        <v>12</v>
      </c>
      <c r="K15">
        <v>1.74</v>
      </c>
      <c r="L15">
        <v>3426</v>
      </c>
      <c r="M15">
        <v>4.4</v>
      </c>
      <c r="N15">
        <v>1.3</v>
      </c>
      <c r="O15">
        <v>3.7</v>
      </c>
      <c r="P15">
        <v>2.97</v>
      </c>
      <c r="R15">
        <f t="shared" si="0"/>
        <v>0.34999999999999987</v>
      </c>
      <c r="S15">
        <f t="shared" si="1"/>
        <v>1.0999999999999996</v>
      </c>
      <c r="T15">
        <f t="shared" si="2"/>
        <v>-0.5</v>
      </c>
      <c r="U15">
        <f t="shared" si="3"/>
        <v>1.6299999999999994</v>
      </c>
      <c r="V15">
        <f t="shared" si="4"/>
        <v>20</v>
      </c>
      <c r="W15">
        <f t="shared" si="5"/>
        <v>-0.10000000000000009</v>
      </c>
    </row>
    <row r="16" spans="1:23" ht="13.5">
      <c r="A16" t="s">
        <v>13</v>
      </c>
      <c r="B16">
        <v>1.33</v>
      </c>
      <c r="C16">
        <v>3003</v>
      </c>
      <c r="D16">
        <v>9.1</v>
      </c>
      <c r="E16">
        <v>2.7</v>
      </c>
      <c r="F16">
        <v>4</v>
      </c>
      <c r="G16">
        <v>5.2</v>
      </c>
      <c r="H16">
        <v>8.6</v>
      </c>
      <c r="J16" t="s">
        <v>13</v>
      </c>
      <c r="K16">
        <v>0.98</v>
      </c>
      <c r="L16">
        <v>2714</v>
      </c>
      <c r="M16">
        <v>3</v>
      </c>
      <c r="N16">
        <v>10.6</v>
      </c>
      <c r="O16">
        <v>13</v>
      </c>
      <c r="P16">
        <v>2.02</v>
      </c>
      <c r="R16">
        <f t="shared" si="0"/>
        <v>0.3500000000000001</v>
      </c>
      <c r="S16">
        <f t="shared" si="1"/>
        <v>1</v>
      </c>
      <c r="T16">
        <f t="shared" si="2"/>
        <v>-4.4</v>
      </c>
      <c r="U16">
        <f t="shared" si="3"/>
        <v>0.6800000000000002</v>
      </c>
      <c r="V16">
        <f t="shared" si="4"/>
        <v>289</v>
      </c>
      <c r="W16">
        <f t="shared" si="5"/>
        <v>-1.5</v>
      </c>
    </row>
    <row r="17" spans="1:23" ht="13.5">
      <c r="A17" t="s">
        <v>14</v>
      </c>
      <c r="B17">
        <v>1.37</v>
      </c>
      <c r="C17">
        <v>3119</v>
      </c>
      <c r="D17">
        <v>5.6</v>
      </c>
      <c r="E17">
        <v>2.8</v>
      </c>
      <c r="F17">
        <v>3.8</v>
      </c>
      <c r="G17">
        <v>5.7</v>
      </c>
      <c r="H17">
        <v>6.1</v>
      </c>
      <c r="J17" t="s">
        <v>14</v>
      </c>
      <c r="K17">
        <v>1.09</v>
      </c>
      <c r="L17">
        <v>2910</v>
      </c>
      <c r="M17">
        <v>3.1</v>
      </c>
      <c r="N17">
        <v>6.6</v>
      </c>
      <c r="O17">
        <v>7.4</v>
      </c>
      <c r="P17">
        <v>1.99</v>
      </c>
      <c r="R17">
        <f t="shared" si="0"/>
        <v>0.28</v>
      </c>
      <c r="S17">
        <f t="shared" si="1"/>
        <v>0.6999999999999997</v>
      </c>
      <c r="T17">
        <f t="shared" si="2"/>
        <v>-1.3000000000000007</v>
      </c>
      <c r="U17">
        <f t="shared" si="3"/>
        <v>0.8099999999999998</v>
      </c>
      <c r="V17">
        <f t="shared" si="4"/>
        <v>209</v>
      </c>
      <c r="W17">
        <f t="shared" si="5"/>
        <v>-1</v>
      </c>
    </row>
    <row r="18" spans="1:23" ht="13.5">
      <c r="A18" t="s">
        <v>15</v>
      </c>
      <c r="B18">
        <v>1.56</v>
      </c>
      <c r="C18">
        <v>3029</v>
      </c>
      <c r="D18">
        <v>5.4</v>
      </c>
      <c r="E18">
        <v>3.3</v>
      </c>
      <c r="F18">
        <v>4.2</v>
      </c>
      <c r="G18">
        <v>5.8</v>
      </c>
      <c r="H18">
        <v>8.1</v>
      </c>
      <c r="J18" t="s">
        <v>15</v>
      </c>
      <c r="K18">
        <v>1.17</v>
      </c>
      <c r="L18">
        <v>2900</v>
      </c>
      <c r="M18">
        <v>3.8</v>
      </c>
      <c r="N18">
        <v>6.4</v>
      </c>
      <c r="O18">
        <v>10.6</v>
      </c>
      <c r="P18">
        <v>2.25</v>
      </c>
      <c r="R18">
        <f t="shared" si="0"/>
        <v>0.3900000000000001</v>
      </c>
      <c r="S18">
        <f t="shared" si="1"/>
        <v>0.40000000000000036</v>
      </c>
      <c r="T18">
        <f t="shared" si="2"/>
        <v>-2.5</v>
      </c>
      <c r="U18">
        <f t="shared" si="3"/>
        <v>1.0499999999999998</v>
      </c>
      <c r="V18">
        <f t="shared" si="4"/>
        <v>129</v>
      </c>
      <c r="W18">
        <f t="shared" si="5"/>
        <v>-1</v>
      </c>
    </row>
    <row r="19" spans="1:23" ht="13.5">
      <c r="A19" t="s">
        <v>16</v>
      </c>
      <c r="B19">
        <v>1.43</v>
      </c>
      <c r="C19">
        <v>3021</v>
      </c>
      <c r="D19">
        <v>6.5</v>
      </c>
      <c r="E19">
        <v>2.5</v>
      </c>
      <c r="F19">
        <v>3.8</v>
      </c>
      <c r="G19">
        <v>5.2</v>
      </c>
      <c r="H19">
        <v>6.3</v>
      </c>
      <c r="J19" t="s">
        <v>16</v>
      </c>
      <c r="K19">
        <v>1.14</v>
      </c>
      <c r="L19">
        <v>2679</v>
      </c>
      <c r="M19">
        <v>2.9</v>
      </c>
      <c r="N19">
        <v>7.3</v>
      </c>
      <c r="O19">
        <v>7.9</v>
      </c>
      <c r="P19">
        <v>1.89</v>
      </c>
      <c r="R19">
        <f t="shared" si="0"/>
        <v>0.29000000000000004</v>
      </c>
      <c r="S19">
        <f t="shared" si="1"/>
        <v>0.8999999999999999</v>
      </c>
      <c r="T19">
        <f t="shared" si="2"/>
        <v>-1.6000000000000005</v>
      </c>
      <c r="U19">
        <f t="shared" si="3"/>
        <v>0.6100000000000001</v>
      </c>
      <c r="V19">
        <f t="shared" si="4"/>
        <v>342</v>
      </c>
      <c r="W19">
        <f t="shared" si="5"/>
        <v>-0.7999999999999998</v>
      </c>
    </row>
    <row r="20" spans="1:23" ht="13.5">
      <c r="A20" t="s">
        <v>17</v>
      </c>
      <c r="B20">
        <v>1.58</v>
      </c>
      <c r="C20">
        <v>2988</v>
      </c>
      <c r="D20">
        <v>9.9</v>
      </c>
      <c r="E20">
        <v>3.4</v>
      </c>
      <c r="F20">
        <v>3.8</v>
      </c>
      <c r="G20">
        <v>5.5</v>
      </c>
      <c r="H20">
        <v>5.6</v>
      </c>
      <c r="J20" t="s">
        <v>17</v>
      </c>
      <c r="K20">
        <v>1.37</v>
      </c>
      <c r="L20">
        <v>2655</v>
      </c>
      <c r="M20">
        <v>3.2</v>
      </c>
      <c r="N20">
        <v>11.7</v>
      </c>
      <c r="O20">
        <v>8</v>
      </c>
      <c r="P20">
        <v>2.42</v>
      </c>
      <c r="R20">
        <f t="shared" si="0"/>
        <v>0.20999999999999996</v>
      </c>
      <c r="S20">
        <f t="shared" si="1"/>
        <v>0.5999999999999996</v>
      </c>
      <c r="T20">
        <f t="shared" si="2"/>
        <v>-2.4000000000000004</v>
      </c>
      <c r="U20">
        <f t="shared" si="3"/>
        <v>0.98</v>
      </c>
      <c r="V20">
        <f t="shared" si="4"/>
        <v>333</v>
      </c>
      <c r="W20">
        <f t="shared" si="5"/>
        <v>-1.799999999999999</v>
      </c>
    </row>
    <row r="21" spans="1:23" ht="13.5">
      <c r="A21" t="s">
        <v>18</v>
      </c>
      <c r="B21">
        <v>1.51</v>
      </c>
      <c r="C21">
        <v>3067</v>
      </c>
      <c r="D21">
        <v>12.8</v>
      </c>
      <c r="E21">
        <v>2.5</v>
      </c>
      <c r="F21">
        <v>4.3</v>
      </c>
      <c r="G21">
        <v>5</v>
      </c>
      <c r="H21">
        <v>7.5</v>
      </c>
      <c r="J21" t="s">
        <v>18</v>
      </c>
      <c r="K21">
        <v>1.12</v>
      </c>
      <c r="L21">
        <v>2882</v>
      </c>
      <c r="M21">
        <v>3.2</v>
      </c>
      <c r="N21">
        <v>14.2</v>
      </c>
      <c r="O21">
        <v>9.2</v>
      </c>
      <c r="P21">
        <v>1.73</v>
      </c>
      <c r="R21">
        <f t="shared" si="0"/>
        <v>0.3899999999999999</v>
      </c>
      <c r="S21">
        <f t="shared" si="1"/>
        <v>1.0999999999999996</v>
      </c>
      <c r="T21">
        <f t="shared" si="2"/>
        <v>-1.6999999999999993</v>
      </c>
      <c r="U21">
        <f t="shared" si="3"/>
        <v>0.77</v>
      </c>
      <c r="V21">
        <f t="shared" si="4"/>
        <v>185</v>
      </c>
      <c r="W21">
        <f t="shared" si="5"/>
        <v>-1.3999999999999986</v>
      </c>
    </row>
    <row r="22" spans="1:23" ht="13.5">
      <c r="A22" t="s">
        <v>19</v>
      </c>
      <c r="B22">
        <v>1.51</v>
      </c>
      <c r="C22">
        <v>3004</v>
      </c>
      <c r="D22">
        <v>4.5</v>
      </c>
      <c r="E22">
        <v>3.2</v>
      </c>
      <c r="F22">
        <v>4.2</v>
      </c>
      <c r="G22">
        <v>6.1</v>
      </c>
      <c r="H22">
        <v>5.2</v>
      </c>
      <c r="J22" t="s">
        <v>19</v>
      </c>
      <c r="K22">
        <v>1.18</v>
      </c>
      <c r="L22">
        <v>2760</v>
      </c>
      <c r="M22">
        <v>3.6</v>
      </c>
      <c r="N22">
        <v>5.1</v>
      </c>
      <c r="O22">
        <v>6.8</v>
      </c>
      <c r="P22">
        <v>2.02</v>
      </c>
      <c r="R22">
        <f t="shared" si="0"/>
        <v>0.33000000000000007</v>
      </c>
      <c r="S22">
        <f t="shared" si="1"/>
        <v>0.6000000000000001</v>
      </c>
      <c r="T22">
        <f t="shared" si="2"/>
        <v>-1.5999999999999996</v>
      </c>
      <c r="U22">
        <f t="shared" si="3"/>
        <v>1.1800000000000002</v>
      </c>
      <c r="V22">
        <f t="shared" si="4"/>
        <v>244</v>
      </c>
      <c r="W22">
        <f t="shared" si="5"/>
        <v>-0.5999999999999996</v>
      </c>
    </row>
    <row r="23" spans="1:23" ht="13.5">
      <c r="A23" t="s">
        <v>20</v>
      </c>
      <c r="B23">
        <v>1.8</v>
      </c>
      <c r="C23">
        <v>3125</v>
      </c>
      <c r="D23">
        <v>6.1</v>
      </c>
      <c r="E23">
        <v>3.5</v>
      </c>
      <c r="F23">
        <v>4.6</v>
      </c>
      <c r="G23">
        <v>6</v>
      </c>
      <c r="H23">
        <v>5.4</v>
      </c>
      <c r="J23" t="s">
        <v>20</v>
      </c>
      <c r="K23">
        <v>1.46</v>
      </c>
      <c r="L23">
        <v>2999</v>
      </c>
      <c r="M23">
        <v>3.4</v>
      </c>
      <c r="N23">
        <v>6.9</v>
      </c>
      <c r="O23">
        <v>6.8</v>
      </c>
      <c r="P23">
        <v>2.36</v>
      </c>
      <c r="R23">
        <f t="shared" si="0"/>
        <v>0.3400000000000001</v>
      </c>
      <c r="S23">
        <f t="shared" si="1"/>
        <v>1.1999999999999997</v>
      </c>
      <c r="T23">
        <f t="shared" si="2"/>
        <v>-1.3999999999999995</v>
      </c>
      <c r="U23">
        <f t="shared" si="3"/>
        <v>1.1400000000000001</v>
      </c>
      <c r="V23">
        <f t="shared" si="4"/>
        <v>126</v>
      </c>
      <c r="W23">
        <f t="shared" si="5"/>
        <v>-0.8000000000000007</v>
      </c>
    </row>
    <row r="24" spans="1:23" ht="13.5">
      <c r="A24" t="s">
        <v>21</v>
      </c>
      <c r="B24">
        <v>1.85</v>
      </c>
      <c r="C24">
        <v>3671</v>
      </c>
      <c r="D24">
        <v>3.3</v>
      </c>
      <c r="E24">
        <v>3.7</v>
      </c>
      <c r="F24">
        <v>4.8</v>
      </c>
      <c r="G24">
        <v>7.1</v>
      </c>
      <c r="H24">
        <v>3.2</v>
      </c>
      <c r="J24" t="s">
        <v>21</v>
      </c>
      <c r="K24">
        <v>1.44</v>
      </c>
      <c r="L24">
        <v>3365</v>
      </c>
      <c r="M24">
        <v>4</v>
      </c>
      <c r="N24">
        <v>3.7</v>
      </c>
      <c r="O24">
        <v>4.1</v>
      </c>
      <c r="P24">
        <v>2.45</v>
      </c>
      <c r="R24">
        <f t="shared" si="0"/>
        <v>0.41000000000000014</v>
      </c>
      <c r="S24">
        <f t="shared" si="1"/>
        <v>0.7999999999999998</v>
      </c>
      <c r="T24">
        <f t="shared" si="2"/>
        <v>-0.8999999999999995</v>
      </c>
      <c r="U24">
        <f t="shared" si="3"/>
        <v>1.25</v>
      </c>
      <c r="V24">
        <f t="shared" si="4"/>
        <v>306</v>
      </c>
      <c r="W24">
        <f t="shared" si="5"/>
        <v>-0.40000000000000036</v>
      </c>
    </row>
    <row r="25" spans="1:23" ht="13.5">
      <c r="A25" t="s">
        <v>22</v>
      </c>
      <c r="B25">
        <v>1.71</v>
      </c>
      <c r="C25">
        <v>2944</v>
      </c>
      <c r="D25">
        <v>6.5</v>
      </c>
      <c r="E25">
        <v>3.4</v>
      </c>
      <c r="F25">
        <v>4.8</v>
      </c>
      <c r="G25">
        <v>5.9</v>
      </c>
      <c r="H25">
        <v>5</v>
      </c>
      <c r="J25" t="s">
        <v>22</v>
      </c>
      <c r="K25">
        <v>1.35</v>
      </c>
      <c r="L25">
        <v>2900</v>
      </c>
      <c r="M25">
        <v>3.3</v>
      </c>
      <c r="N25">
        <v>7.4</v>
      </c>
      <c r="O25">
        <v>5.5</v>
      </c>
      <c r="P25">
        <v>2.6</v>
      </c>
      <c r="R25">
        <f t="shared" si="0"/>
        <v>0.3599999999999999</v>
      </c>
      <c r="S25">
        <f t="shared" si="1"/>
        <v>1.5</v>
      </c>
      <c r="T25">
        <f t="shared" si="2"/>
        <v>-0.5</v>
      </c>
      <c r="U25">
        <f t="shared" si="3"/>
        <v>0.7999999999999998</v>
      </c>
      <c r="V25">
        <f t="shared" si="4"/>
        <v>44</v>
      </c>
      <c r="W25">
        <f t="shared" si="5"/>
        <v>-0.9000000000000004</v>
      </c>
    </row>
    <row r="26" spans="1:23" ht="13.5">
      <c r="A26" t="s">
        <v>23</v>
      </c>
      <c r="B26">
        <v>1.6</v>
      </c>
      <c r="C26">
        <v>3429</v>
      </c>
      <c r="D26">
        <v>5</v>
      </c>
      <c r="E26">
        <v>3.1</v>
      </c>
      <c r="F26">
        <v>4.9</v>
      </c>
      <c r="G26">
        <v>7.1</v>
      </c>
      <c r="H26">
        <v>4.9</v>
      </c>
      <c r="J26" t="s">
        <v>23</v>
      </c>
      <c r="K26">
        <v>1.18</v>
      </c>
      <c r="L26">
        <v>3072</v>
      </c>
      <c r="M26">
        <v>4.1</v>
      </c>
      <c r="N26">
        <v>5.7</v>
      </c>
      <c r="O26">
        <v>5.2</v>
      </c>
      <c r="P26">
        <v>2.16</v>
      </c>
      <c r="R26">
        <f t="shared" si="0"/>
        <v>0.42000000000000015</v>
      </c>
      <c r="S26">
        <f t="shared" si="1"/>
        <v>0.8000000000000007</v>
      </c>
      <c r="T26">
        <f t="shared" si="2"/>
        <v>-0.2999999999999998</v>
      </c>
      <c r="U26">
        <f t="shared" si="3"/>
        <v>0.94</v>
      </c>
      <c r="V26">
        <f t="shared" si="4"/>
        <v>357</v>
      </c>
      <c r="W26">
        <f t="shared" si="5"/>
        <v>-0.7000000000000002</v>
      </c>
    </row>
    <row r="27" spans="1:23" ht="13.5">
      <c r="A27" t="s">
        <v>24</v>
      </c>
      <c r="B27">
        <v>1.8</v>
      </c>
      <c r="C27">
        <v>3109</v>
      </c>
      <c r="D27">
        <v>3.3</v>
      </c>
      <c r="E27">
        <v>4.4</v>
      </c>
      <c r="F27">
        <v>5.6</v>
      </c>
      <c r="G27">
        <v>7.5</v>
      </c>
      <c r="H27">
        <v>4.2</v>
      </c>
      <c r="J27" t="s">
        <v>24</v>
      </c>
      <c r="K27">
        <v>1.49</v>
      </c>
      <c r="L27">
        <v>3011</v>
      </c>
      <c r="M27">
        <v>4.1</v>
      </c>
      <c r="N27">
        <v>3.6</v>
      </c>
      <c r="O27">
        <v>4.6</v>
      </c>
      <c r="P27">
        <v>2.85</v>
      </c>
      <c r="R27">
        <f t="shared" si="0"/>
        <v>0.31000000000000005</v>
      </c>
      <c r="S27">
        <f t="shared" si="1"/>
        <v>1.5</v>
      </c>
      <c r="T27">
        <f t="shared" si="2"/>
        <v>-0.39999999999999947</v>
      </c>
      <c r="U27">
        <f t="shared" si="3"/>
        <v>1.5500000000000003</v>
      </c>
      <c r="V27">
        <f t="shared" si="4"/>
        <v>98</v>
      </c>
      <c r="W27">
        <f t="shared" si="5"/>
        <v>-0.30000000000000027</v>
      </c>
    </row>
    <row r="28" spans="1:23" ht="13.5">
      <c r="A28" t="s">
        <v>25</v>
      </c>
      <c r="B28">
        <v>2.37</v>
      </c>
      <c r="C28">
        <v>3400</v>
      </c>
      <c r="D28">
        <v>0.6</v>
      </c>
      <c r="E28">
        <v>6.2</v>
      </c>
      <c r="F28">
        <v>6</v>
      </c>
      <c r="G28">
        <v>7.5</v>
      </c>
      <c r="H28">
        <v>3.6</v>
      </c>
      <c r="J28" t="s">
        <v>25</v>
      </c>
      <c r="K28">
        <v>1.98</v>
      </c>
      <c r="L28">
        <v>3426</v>
      </c>
      <c r="M28">
        <v>4.9</v>
      </c>
      <c r="N28">
        <v>0.7</v>
      </c>
      <c r="O28">
        <v>4.5</v>
      </c>
      <c r="P28">
        <v>4.23</v>
      </c>
      <c r="R28">
        <f t="shared" si="0"/>
        <v>0.3900000000000001</v>
      </c>
      <c r="S28">
        <f t="shared" si="1"/>
        <v>1.0999999999999996</v>
      </c>
      <c r="T28">
        <f t="shared" si="2"/>
        <v>-0.8999999999999999</v>
      </c>
      <c r="U28">
        <f t="shared" si="3"/>
        <v>1.9699999999999998</v>
      </c>
      <c r="V28">
        <f t="shared" si="4"/>
        <v>-26</v>
      </c>
      <c r="W28">
        <f t="shared" si="5"/>
        <v>-0.09999999999999998</v>
      </c>
    </row>
    <row r="29" spans="1:23" ht="13.5">
      <c r="A29" t="s">
        <v>26</v>
      </c>
      <c r="B29">
        <v>1.91</v>
      </c>
      <c r="C29">
        <v>3148</v>
      </c>
      <c r="D29">
        <v>3</v>
      </c>
      <c r="E29">
        <v>5.1</v>
      </c>
      <c r="F29">
        <v>5.2</v>
      </c>
      <c r="G29">
        <v>7.4</v>
      </c>
      <c r="H29">
        <v>3.9</v>
      </c>
      <c r="J29" t="s">
        <v>26</v>
      </c>
      <c r="K29">
        <v>1.56</v>
      </c>
      <c r="L29">
        <v>2934</v>
      </c>
      <c r="M29">
        <v>4.3</v>
      </c>
      <c r="N29">
        <v>3.3</v>
      </c>
      <c r="O29">
        <v>4.5</v>
      </c>
      <c r="P29">
        <v>3.33</v>
      </c>
      <c r="R29">
        <f t="shared" si="0"/>
        <v>0.34999999999999987</v>
      </c>
      <c r="S29">
        <f t="shared" si="1"/>
        <v>0.9000000000000004</v>
      </c>
      <c r="T29">
        <f t="shared" si="2"/>
        <v>-0.6000000000000001</v>
      </c>
      <c r="U29">
        <f t="shared" si="3"/>
        <v>1.7699999999999996</v>
      </c>
      <c r="V29">
        <f t="shared" si="4"/>
        <v>214</v>
      </c>
      <c r="W29">
        <f t="shared" si="5"/>
        <v>-0.2999999999999998</v>
      </c>
    </row>
    <row r="30" spans="1:23" ht="13.5">
      <c r="A30" t="s">
        <v>27</v>
      </c>
      <c r="B30">
        <v>1.72</v>
      </c>
      <c r="C30">
        <v>2728</v>
      </c>
      <c r="D30">
        <v>3.9</v>
      </c>
      <c r="E30">
        <v>4.2</v>
      </c>
      <c r="F30">
        <v>5.5</v>
      </c>
      <c r="G30">
        <v>7</v>
      </c>
      <c r="H30">
        <v>3.4</v>
      </c>
      <c r="J30" t="s">
        <v>27</v>
      </c>
      <c r="K30">
        <v>1.38</v>
      </c>
      <c r="L30">
        <v>2559</v>
      </c>
      <c r="M30">
        <v>3.9</v>
      </c>
      <c r="N30">
        <v>4.6</v>
      </c>
      <c r="O30">
        <v>4.3</v>
      </c>
      <c r="P30">
        <v>2.86</v>
      </c>
      <c r="R30">
        <f t="shared" si="0"/>
        <v>0.3400000000000001</v>
      </c>
      <c r="S30">
        <f t="shared" si="1"/>
        <v>1.6</v>
      </c>
      <c r="T30">
        <f t="shared" si="2"/>
        <v>-0.8999999999999999</v>
      </c>
      <c r="U30">
        <f t="shared" si="3"/>
        <v>1.3400000000000003</v>
      </c>
      <c r="V30">
        <f t="shared" si="4"/>
        <v>169</v>
      </c>
      <c r="W30">
        <f t="shared" si="5"/>
        <v>-0.6999999999999997</v>
      </c>
    </row>
    <row r="31" spans="1:23" ht="13.5">
      <c r="A31" t="s">
        <v>28</v>
      </c>
      <c r="B31">
        <v>1.98</v>
      </c>
      <c r="C31">
        <v>2621</v>
      </c>
      <c r="D31">
        <v>11.7</v>
      </c>
      <c r="E31">
        <v>4.5</v>
      </c>
      <c r="F31">
        <v>4.6</v>
      </c>
      <c r="G31">
        <v>5.7</v>
      </c>
      <c r="H31">
        <v>4.8</v>
      </c>
      <c r="J31" t="s">
        <v>28</v>
      </c>
      <c r="K31">
        <v>1.69</v>
      </c>
      <c r="L31">
        <v>2406</v>
      </c>
      <c r="M31">
        <v>3.9</v>
      </c>
      <c r="N31">
        <v>12.6</v>
      </c>
      <c r="O31">
        <v>5.8</v>
      </c>
      <c r="P31">
        <v>3.42</v>
      </c>
      <c r="R31">
        <f t="shared" si="0"/>
        <v>0.29000000000000004</v>
      </c>
      <c r="S31">
        <f t="shared" si="1"/>
        <v>0.6999999999999997</v>
      </c>
      <c r="T31">
        <f t="shared" si="2"/>
        <v>-1</v>
      </c>
      <c r="U31">
        <f t="shared" si="3"/>
        <v>1.08</v>
      </c>
      <c r="V31">
        <f t="shared" si="4"/>
        <v>215</v>
      </c>
      <c r="W31">
        <f t="shared" si="5"/>
        <v>-0.9000000000000004</v>
      </c>
    </row>
    <row r="32" spans="1:23" ht="13.5">
      <c r="A32" t="s">
        <v>29</v>
      </c>
      <c r="B32">
        <v>1.69</v>
      </c>
      <c r="C32">
        <v>2645</v>
      </c>
      <c r="D32">
        <v>14</v>
      </c>
      <c r="E32">
        <v>3</v>
      </c>
      <c r="F32">
        <v>4</v>
      </c>
      <c r="G32">
        <v>5.4</v>
      </c>
      <c r="H32">
        <v>7.9</v>
      </c>
      <c r="J32" t="s">
        <v>29</v>
      </c>
      <c r="K32">
        <v>1.39</v>
      </c>
      <c r="L32">
        <v>2445</v>
      </c>
      <c r="M32">
        <v>3</v>
      </c>
      <c r="N32">
        <v>16.1</v>
      </c>
      <c r="O32">
        <v>10.5</v>
      </c>
      <c r="P32">
        <v>2.48</v>
      </c>
      <c r="R32">
        <f t="shared" si="0"/>
        <v>0.30000000000000004</v>
      </c>
      <c r="S32">
        <f t="shared" si="1"/>
        <v>1</v>
      </c>
      <c r="T32">
        <f t="shared" si="2"/>
        <v>-2.5999999999999996</v>
      </c>
      <c r="U32">
        <f t="shared" si="3"/>
        <v>0.52</v>
      </c>
      <c r="V32">
        <f t="shared" si="4"/>
        <v>200</v>
      </c>
      <c r="W32">
        <f t="shared" si="5"/>
        <v>-2.1000000000000014</v>
      </c>
    </row>
    <row r="33" spans="1:23" ht="13.5">
      <c r="A33" t="s">
        <v>30</v>
      </c>
      <c r="B33">
        <v>1.26</v>
      </c>
      <c r="C33">
        <v>2581</v>
      </c>
      <c r="D33">
        <v>13.7</v>
      </c>
      <c r="E33">
        <v>2.4</v>
      </c>
      <c r="F33">
        <v>4.7</v>
      </c>
      <c r="G33">
        <v>4.9</v>
      </c>
      <c r="H33">
        <v>7</v>
      </c>
      <c r="J33" t="s">
        <v>30</v>
      </c>
      <c r="K33">
        <v>1.05</v>
      </c>
      <c r="L33">
        <v>2357</v>
      </c>
      <c r="M33">
        <v>3.4</v>
      </c>
      <c r="N33">
        <v>15.6</v>
      </c>
      <c r="O33">
        <v>9.3</v>
      </c>
      <c r="P33">
        <v>1.94</v>
      </c>
      <c r="R33">
        <f t="shared" si="0"/>
        <v>0.20999999999999996</v>
      </c>
      <c r="S33">
        <f t="shared" si="1"/>
        <v>1.3000000000000003</v>
      </c>
      <c r="T33">
        <f t="shared" si="2"/>
        <v>-2.3000000000000007</v>
      </c>
      <c r="U33">
        <f t="shared" si="3"/>
        <v>0.45999999999999996</v>
      </c>
      <c r="V33">
        <f t="shared" si="4"/>
        <v>224</v>
      </c>
      <c r="W33">
        <f t="shared" si="5"/>
        <v>-1.9000000000000004</v>
      </c>
    </row>
    <row r="34" spans="1:23" ht="13.5">
      <c r="A34" t="s">
        <v>31</v>
      </c>
      <c r="B34">
        <v>1.81</v>
      </c>
      <c r="C34">
        <v>2895</v>
      </c>
      <c r="D34">
        <v>7.9</v>
      </c>
      <c r="E34">
        <v>3.7</v>
      </c>
      <c r="F34">
        <v>4.9</v>
      </c>
      <c r="G34">
        <v>6.1</v>
      </c>
      <c r="H34">
        <v>4.9</v>
      </c>
      <c r="J34" t="s">
        <v>31</v>
      </c>
      <c r="K34">
        <v>1.42</v>
      </c>
      <c r="L34">
        <v>2746</v>
      </c>
      <c r="M34">
        <v>3.9</v>
      </c>
      <c r="N34">
        <v>9</v>
      </c>
      <c r="O34">
        <v>6.5</v>
      </c>
      <c r="P34">
        <v>2.93</v>
      </c>
      <c r="R34">
        <f t="shared" si="0"/>
        <v>0.3900000000000001</v>
      </c>
      <c r="S34">
        <f t="shared" si="1"/>
        <v>1.0000000000000004</v>
      </c>
      <c r="T34">
        <f t="shared" si="2"/>
        <v>-1.5999999999999996</v>
      </c>
      <c r="U34">
        <f t="shared" si="3"/>
        <v>0.77</v>
      </c>
      <c r="V34">
        <f t="shared" si="4"/>
        <v>149</v>
      </c>
      <c r="W34">
        <f t="shared" si="5"/>
        <v>-1.0999999999999996</v>
      </c>
    </row>
    <row r="35" spans="1:23" ht="13.5">
      <c r="A35" t="s">
        <v>32</v>
      </c>
      <c r="B35">
        <v>1.82</v>
      </c>
      <c r="C35">
        <v>3096</v>
      </c>
      <c r="D35">
        <v>5.7</v>
      </c>
      <c r="E35">
        <v>3.7</v>
      </c>
      <c r="F35">
        <v>5.2</v>
      </c>
      <c r="G35">
        <v>6.9</v>
      </c>
      <c r="H35">
        <v>5.4</v>
      </c>
      <c r="J35" t="s">
        <v>32</v>
      </c>
      <c r="K35">
        <v>1.45</v>
      </c>
      <c r="L35">
        <v>2984</v>
      </c>
      <c r="M35">
        <v>4</v>
      </c>
      <c r="N35">
        <v>6.3</v>
      </c>
      <c r="O35">
        <v>6.4</v>
      </c>
      <c r="P35">
        <v>2.55</v>
      </c>
      <c r="R35">
        <f t="shared" si="0"/>
        <v>0.3700000000000001</v>
      </c>
      <c r="S35">
        <f t="shared" si="1"/>
        <v>1.2000000000000002</v>
      </c>
      <c r="T35">
        <f t="shared" si="2"/>
        <v>-1</v>
      </c>
      <c r="U35">
        <f t="shared" si="3"/>
        <v>1.1500000000000004</v>
      </c>
      <c r="V35">
        <f t="shared" si="4"/>
        <v>112</v>
      </c>
      <c r="W35">
        <f t="shared" si="5"/>
        <v>-0.5999999999999996</v>
      </c>
    </row>
    <row r="36" spans="1:23" ht="13.5">
      <c r="A36" t="s">
        <v>33</v>
      </c>
      <c r="B36">
        <v>1.81</v>
      </c>
      <c r="C36">
        <v>2956</v>
      </c>
      <c r="D36">
        <v>8.8</v>
      </c>
      <c r="E36">
        <v>3.6</v>
      </c>
      <c r="F36">
        <v>5.4</v>
      </c>
      <c r="G36">
        <v>5.5</v>
      </c>
      <c r="H36">
        <v>5.9</v>
      </c>
      <c r="J36" t="s">
        <v>33</v>
      </c>
      <c r="K36">
        <v>1.42</v>
      </c>
      <c r="L36">
        <v>2520</v>
      </c>
      <c r="M36">
        <v>4</v>
      </c>
      <c r="N36">
        <v>10.2</v>
      </c>
      <c r="O36">
        <v>7</v>
      </c>
      <c r="P36">
        <v>2.83</v>
      </c>
      <c r="R36">
        <f t="shared" si="0"/>
        <v>0.3900000000000001</v>
      </c>
      <c r="S36">
        <f t="shared" si="1"/>
        <v>1.4000000000000004</v>
      </c>
      <c r="T36">
        <f t="shared" si="2"/>
        <v>-1.0999999999999996</v>
      </c>
      <c r="U36">
        <f t="shared" si="3"/>
        <v>0.77</v>
      </c>
      <c r="V36">
        <f t="shared" si="4"/>
        <v>436</v>
      </c>
      <c r="W36">
        <f t="shared" si="5"/>
        <v>-1.3999999999999986</v>
      </c>
    </row>
    <row r="37" spans="1:23" ht="13.5">
      <c r="A37" t="s">
        <v>34</v>
      </c>
      <c r="B37">
        <v>1.67</v>
      </c>
      <c r="C37">
        <v>2793</v>
      </c>
      <c r="D37">
        <v>12.2</v>
      </c>
      <c r="E37">
        <v>4.5</v>
      </c>
      <c r="F37">
        <v>4.3</v>
      </c>
      <c r="G37">
        <v>5.5</v>
      </c>
      <c r="H37">
        <v>3.8</v>
      </c>
      <c r="J37" t="s">
        <v>34</v>
      </c>
      <c r="K37">
        <v>1.33</v>
      </c>
      <c r="L37">
        <v>2543</v>
      </c>
      <c r="M37">
        <v>3.8</v>
      </c>
      <c r="N37">
        <v>14.2</v>
      </c>
      <c r="O37">
        <v>4.4</v>
      </c>
      <c r="P37">
        <v>3.88</v>
      </c>
      <c r="R37">
        <f t="shared" si="0"/>
        <v>0.33999999999999986</v>
      </c>
      <c r="S37">
        <f t="shared" si="1"/>
        <v>0.5</v>
      </c>
      <c r="T37">
        <f t="shared" si="2"/>
        <v>-0.6000000000000005</v>
      </c>
      <c r="U37">
        <f t="shared" si="3"/>
        <v>0.6200000000000001</v>
      </c>
      <c r="V37">
        <f t="shared" si="4"/>
        <v>250</v>
      </c>
      <c r="W37">
        <f t="shared" si="5"/>
        <v>-2</v>
      </c>
    </row>
    <row r="38" spans="1:23" ht="13.5">
      <c r="A38" t="s">
        <v>35</v>
      </c>
      <c r="B38">
        <v>1.78</v>
      </c>
      <c r="C38">
        <v>2939</v>
      </c>
      <c r="D38">
        <v>8.6</v>
      </c>
      <c r="E38">
        <v>3.9</v>
      </c>
      <c r="F38">
        <v>4.4</v>
      </c>
      <c r="G38">
        <v>5.7</v>
      </c>
      <c r="H38">
        <v>6.4</v>
      </c>
      <c r="J38" t="s">
        <v>35</v>
      </c>
      <c r="K38">
        <v>1.35</v>
      </c>
      <c r="L38">
        <v>2728</v>
      </c>
      <c r="M38">
        <v>3.9</v>
      </c>
      <c r="N38">
        <v>9.8</v>
      </c>
      <c r="O38">
        <v>8.2</v>
      </c>
      <c r="P38">
        <v>3.09</v>
      </c>
      <c r="R38">
        <f t="shared" si="0"/>
        <v>0.42999999999999994</v>
      </c>
      <c r="S38">
        <f t="shared" si="1"/>
        <v>0.5000000000000004</v>
      </c>
      <c r="T38">
        <f t="shared" si="2"/>
        <v>-1.799999999999999</v>
      </c>
      <c r="U38">
        <f t="shared" si="3"/>
        <v>0.81</v>
      </c>
      <c r="V38">
        <f t="shared" si="4"/>
        <v>211</v>
      </c>
      <c r="W38">
        <f t="shared" si="5"/>
        <v>-1.200000000000001</v>
      </c>
    </row>
    <row r="39" spans="1:23" ht="13.5">
      <c r="A39" t="s">
        <v>36</v>
      </c>
      <c r="B39">
        <v>1.92</v>
      </c>
      <c r="C39">
        <v>2552</v>
      </c>
      <c r="D39">
        <v>12</v>
      </c>
      <c r="E39">
        <v>4.4</v>
      </c>
      <c r="F39">
        <v>4.9</v>
      </c>
      <c r="G39">
        <v>5.7</v>
      </c>
      <c r="H39">
        <v>5.5</v>
      </c>
      <c r="J39" t="s">
        <v>36</v>
      </c>
      <c r="K39">
        <v>1.57</v>
      </c>
      <c r="L39">
        <v>2424</v>
      </c>
      <c r="M39">
        <v>4</v>
      </c>
      <c r="N39">
        <v>13.7</v>
      </c>
      <c r="O39">
        <v>6.5</v>
      </c>
      <c r="P39">
        <v>3.65</v>
      </c>
      <c r="R39">
        <f t="shared" si="0"/>
        <v>0.34999999999999987</v>
      </c>
      <c r="S39">
        <f t="shared" si="1"/>
        <v>0.9000000000000004</v>
      </c>
      <c r="T39">
        <f t="shared" si="2"/>
        <v>-1</v>
      </c>
      <c r="U39">
        <f t="shared" si="3"/>
        <v>0.7500000000000004</v>
      </c>
      <c r="V39">
        <f t="shared" si="4"/>
        <v>128</v>
      </c>
      <c r="W39">
        <f t="shared" si="5"/>
        <v>-1.6999999999999993</v>
      </c>
    </row>
    <row r="40" spans="1:23" ht="13.5">
      <c r="A40" t="s">
        <v>37</v>
      </c>
      <c r="B40">
        <v>2.19</v>
      </c>
      <c r="C40">
        <v>2376</v>
      </c>
      <c r="D40">
        <v>14.8</v>
      </c>
      <c r="E40">
        <v>5.4</v>
      </c>
      <c r="F40">
        <v>5</v>
      </c>
      <c r="G40">
        <v>5.6</v>
      </c>
      <c r="H40">
        <v>3.6</v>
      </c>
      <c r="J40" t="s">
        <v>37</v>
      </c>
      <c r="K40">
        <v>1.77</v>
      </c>
      <c r="L40">
        <v>2328</v>
      </c>
      <c r="M40">
        <v>4.1</v>
      </c>
      <c r="N40">
        <v>16.7</v>
      </c>
      <c r="O40">
        <v>4.4</v>
      </c>
      <c r="P40">
        <v>4.74</v>
      </c>
      <c r="R40">
        <f t="shared" si="0"/>
        <v>0.41999999999999993</v>
      </c>
      <c r="S40">
        <f t="shared" si="1"/>
        <v>0.9000000000000004</v>
      </c>
      <c r="T40">
        <f t="shared" si="2"/>
        <v>-0.8000000000000003</v>
      </c>
      <c r="U40">
        <f t="shared" si="3"/>
        <v>0.6600000000000001</v>
      </c>
      <c r="V40">
        <f t="shared" si="4"/>
        <v>48</v>
      </c>
      <c r="W40">
        <f t="shared" si="5"/>
        <v>-1.8999999999999986</v>
      </c>
    </row>
    <row r="41" spans="1:23" ht="13.5">
      <c r="A41" t="s">
        <v>38</v>
      </c>
      <c r="B41">
        <v>2.22</v>
      </c>
      <c r="C41">
        <v>2876</v>
      </c>
      <c r="D41">
        <v>4.3</v>
      </c>
      <c r="E41">
        <v>5.5</v>
      </c>
      <c r="F41">
        <v>6.3</v>
      </c>
      <c r="G41">
        <v>7.3</v>
      </c>
      <c r="H41">
        <v>3.7</v>
      </c>
      <c r="J41" t="s">
        <v>38</v>
      </c>
      <c r="K41">
        <v>1.85</v>
      </c>
      <c r="L41">
        <v>2745</v>
      </c>
      <c r="M41">
        <v>4.9</v>
      </c>
      <c r="N41">
        <v>5.2</v>
      </c>
      <c r="O41">
        <v>4.4</v>
      </c>
      <c r="P41">
        <v>4.48</v>
      </c>
      <c r="R41">
        <f t="shared" si="0"/>
        <v>0.3700000000000001</v>
      </c>
      <c r="S41">
        <f t="shared" si="1"/>
        <v>1.3999999999999995</v>
      </c>
      <c r="T41">
        <f t="shared" si="2"/>
        <v>-0.7000000000000002</v>
      </c>
      <c r="U41">
        <f t="shared" si="3"/>
        <v>1.0199999999999996</v>
      </c>
      <c r="V41">
        <f t="shared" si="4"/>
        <v>131</v>
      </c>
      <c r="W41">
        <f t="shared" si="5"/>
        <v>-0.9000000000000004</v>
      </c>
    </row>
    <row r="42" spans="1:23" ht="13.5">
      <c r="A42" t="s">
        <v>39</v>
      </c>
      <c r="B42">
        <v>1.68</v>
      </c>
      <c r="C42">
        <v>2605</v>
      </c>
      <c r="D42">
        <v>12.8</v>
      </c>
      <c r="E42">
        <v>3.5</v>
      </c>
      <c r="F42">
        <v>4.7</v>
      </c>
      <c r="G42">
        <v>6.1</v>
      </c>
      <c r="H42">
        <v>4.5</v>
      </c>
      <c r="J42" t="s">
        <v>39</v>
      </c>
      <c r="K42">
        <v>1.34</v>
      </c>
      <c r="L42">
        <v>2407</v>
      </c>
      <c r="M42">
        <v>4.1</v>
      </c>
      <c r="N42">
        <v>15.5</v>
      </c>
      <c r="O42">
        <v>6</v>
      </c>
      <c r="P42">
        <v>2.76</v>
      </c>
      <c r="R42">
        <f t="shared" si="0"/>
        <v>0.33999999999999986</v>
      </c>
      <c r="S42">
        <f t="shared" si="1"/>
        <v>0.6000000000000005</v>
      </c>
      <c r="T42">
        <f t="shared" si="2"/>
        <v>-1.5</v>
      </c>
      <c r="U42">
        <f t="shared" si="3"/>
        <v>0.7400000000000002</v>
      </c>
      <c r="V42">
        <f t="shared" si="4"/>
        <v>198</v>
      </c>
      <c r="W42">
        <f t="shared" si="5"/>
        <v>-2.6999999999999993</v>
      </c>
    </row>
    <row r="43" spans="1:23" ht="13.5">
      <c r="A43" t="s">
        <v>40</v>
      </c>
      <c r="B43">
        <v>1.81</v>
      </c>
      <c r="C43">
        <v>2474</v>
      </c>
      <c r="D43">
        <v>11.1</v>
      </c>
      <c r="E43">
        <v>4.2</v>
      </c>
      <c r="F43">
        <v>5.2</v>
      </c>
      <c r="G43">
        <v>6.1</v>
      </c>
      <c r="H43">
        <v>5.1</v>
      </c>
      <c r="J43" t="s">
        <v>40</v>
      </c>
      <c r="K43">
        <v>1.47</v>
      </c>
      <c r="L43">
        <v>2344</v>
      </c>
      <c r="M43">
        <v>4.3</v>
      </c>
      <c r="N43">
        <v>13.7</v>
      </c>
      <c r="O43">
        <v>7.2</v>
      </c>
      <c r="P43">
        <v>3.5</v>
      </c>
      <c r="R43">
        <f t="shared" si="0"/>
        <v>0.3400000000000001</v>
      </c>
      <c r="S43">
        <f t="shared" si="1"/>
        <v>0.9000000000000004</v>
      </c>
      <c r="T43">
        <f t="shared" si="2"/>
        <v>-2.1000000000000005</v>
      </c>
      <c r="U43">
        <f t="shared" si="3"/>
        <v>0.7000000000000002</v>
      </c>
      <c r="V43">
        <f t="shared" si="4"/>
        <v>130</v>
      </c>
      <c r="W43">
        <f t="shared" si="5"/>
        <v>-2.5999999999999996</v>
      </c>
    </row>
    <row r="44" spans="1:23" ht="13.5">
      <c r="A44" t="s">
        <v>41</v>
      </c>
      <c r="B44">
        <v>1.82</v>
      </c>
      <c r="C44">
        <v>2634</v>
      </c>
      <c r="D44">
        <v>14.2</v>
      </c>
      <c r="E44">
        <v>4.2</v>
      </c>
      <c r="F44">
        <v>5.4</v>
      </c>
      <c r="G44">
        <v>6.5</v>
      </c>
      <c r="H44">
        <v>4.1</v>
      </c>
      <c r="J44" t="s">
        <v>41</v>
      </c>
      <c r="K44">
        <v>1.49</v>
      </c>
      <c r="L44">
        <v>2442</v>
      </c>
      <c r="M44">
        <v>4.3</v>
      </c>
      <c r="N44">
        <v>17.2</v>
      </c>
      <c r="O44">
        <v>5.7</v>
      </c>
      <c r="P44">
        <v>3.18</v>
      </c>
      <c r="R44">
        <f t="shared" si="0"/>
        <v>0.33000000000000007</v>
      </c>
      <c r="S44">
        <f t="shared" si="1"/>
        <v>1.1000000000000005</v>
      </c>
      <c r="T44">
        <f t="shared" si="2"/>
        <v>-1.6000000000000005</v>
      </c>
      <c r="U44">
        <f t="shared" si="3"/>
        <v>1.02</v>
      </c>
      <c r="V44">
        <f t="shared" si="4"/>
        <v>192</v>
      </c>
      <c r="W44">
        <f t="shared" si="5"/>
        <v>-3</v>
      </c>
    </row>
    <row r="45" spans="1:23" ht="13.5">
      <c r="A45" t="s">
        <v>42</v>
      </c>
      <c r="B45">
        <v>1.89</v>
      </c>
      <c r="C45">
        <v>2708</v>
      </c>
      <c r="D45">
        <v>11.3</v>
      </c>
      <c r="E45">
        <v>3.9</v>
      </c>
      <c r="F45">
        <v>5</v>
      </c>
      <c r="G45">
        <v>6.7</v>
      </c>
      <c r="H45">
        <v>5.7</v>
      </c>
      <c r="J45" t="s">
        <v>42</v>
      </c>
      <c r="K45">
        <v>1.48</v>
      </c>
      <c r="L45">
        <v>2526</v>
      </c>
      <c r="M45">
        <v>4.2</v>
      </c>
      <c r="N45">
        <v>13.9</v>
      </c>
      <c r="O45">
        <v>6.8</v>
      </c>
      <c r="P45">
        <v>3.34</v>
      </c>
      <c r="R45">
        <f t="shared" si="0"/>
        <v>0.4099999999999999</v>
      </c>
      <c r="S45">
        <f t="shared" si="1"/>
        <v>0.7999999999999998</v>
      </c>
      <c r="T45">
        <f t="shared" si="2"/>
        <v>-1.0999999999999996</v>
      </c>
      <c r="U45">
        <f t="shared" si="3"/>
        <v>0.56</v>
      </c>
      <c r="V45">
        <f t="shared" si="4"/>
        <v>182</v>
      </c>
      <c r="W45">
        <f t="shared" si="5"/>
        <v>-2.5999999999999996</v>
      </c>
    </row>
    <row r="46" spans="1:23" ht="13.5">
      <c r="A46" t="s">
        <v>43</v>
      </c>
      <c r="B46">
        <v>2.09</v>
      </c>
      <c r="C46">
        <v>2386</v>
      </c>
      <c r="D46">
        <v>15</v>
      </c>
      <c r="E46">
        <v>4.2</v>
      </c>
      <c r="F46">
        <v>5.4</v>
      </c>
      <c r="G46">
        <v>6.3</v>
      </c>
      <c r="H46">
        <v>5.4</v>
      </c>
      <c r="J46" t="s">
        <v>43</v>
      </c>
      <c r="K46">
        <v>1.68</v>
      </c>
      <c r="L46">
        <v>2292</v>
      </c>
      <c r="M46">
        <v>4.9</v>
      </c>
      <c r="N46">
        <v>17.9</v>
      </c>
      <c r="O46">
        <v>6.9</v>
      </c>
      <c r="P46">
        <v>3.37</v>
      </c>
      <c r="R46">
        <f t="shared" si="0"/>
        <v>0.4099999999999999</v>
      </c>
      <c r="S46">
        <f t="shared" si="1"/>
        <v>0.5</v>
      </c>
      <c r="T46">
        <f t="shared" si="2"/>
        <v>-1.5</v>
      </c>
      <c r="U46">
        <f t="shared" si="3"/>
        <v>0.8300000000000001</v>
      </c>
      <c r="V46">
        <f t="shared" si="4"/>
        <v>94</v>
      </c>
      <c r="W46">
        <f t="shared" si="5"/>
        <v>-2.8999999999999986</v>
      </c>
    </row>
    <row r="47" spans="1:23" ht="13.5">
      <c r="A47" t="s">
        <v>44</v>
      </c>
      <c r="B47">
        <v>1.83</v>
      </c>
      <c r="C47">
        <v>2339</v>
      </c>
      <c r="D47">
        <v>14.9</v>
      </c>
      <c r="E47">
        <v>4.1</v>
      </c>
      <c r="F47">
        <v>5.3</v>
      </c>
      <c r="G47">
        <v>6.3</v>
      </c>
      <c r="H47">
        <v>5.3</v>
      </c>
      <c r="J47" t="s">
        <v>44</v>
      </c>
      <c r="K47">
        <v>1.44</v>
      </c>
      <c r="L47">
        <v>2255</v>
      </c>
      <c r="M47">
        <v>4.5</v>
      </c>
      <c r="N47">
        <v>17.8</v>
      </c>
      <c r="O47">
        <v>6.7</v>
      </c>
      <c r="P47">
        <v>3.38</v>
      </c>
      <c r="R47">
        <f t="shared" si="0"/>
        <v>0.3900000000000001</v>
      </c>
      <c r="S47">
        <f t="shared" si="1"/>
        <v>0.7999999999999998</v>
      </c>
      <c r="T47">
        <f t="shared" si="2"/>
        <v>-1.4000000000000004</v>
      </c>
      <c r="U47">
        <f t="shared" si="3"/>
        <v>0.7199999999999998</v>
      </c>
      <c r="V47">
        <f t="shared" si="4"/>
        <v>84</v>
      </c>
      <c r="W47">
        <f t="shared" si="5"/>
        <v>-2.9000000000000004</v>
      </c>
    </row>
    <row r="48" spans="1:23" ht="13.5">
      <c r="A48" t="s">
        <v>45</v>
      </c>
      <c r="B48">
        <v>2.71</v>
      </c>
      <c r="C48">
        <v>2158</v>
      </c>
      <c r="D48">
        <v>7.4</v>
      </c>
      <c r="E48">
        <v>10.3</v>
      </c>
      <c r="F48">
        <v>7.3</v>
      </c>
      <c r="G48">
        <v>8.3</v>
      </c>
      <c r="H48">
        <v>4.9</v>
      </c>
      <c r="J48" t="s">
        <v>45</v>
      </c>
      <c r="K48">
        <v>2.26</v>
      </c>
      <c r="L48">
        <v>2108</v>
      </c>
      <c r="M48">
        <v>6.6</v>
      </c>
      <c r="N48">
        <v>9.3</v>
      </c>
      <c r="O48">
        <v>5.9</v>
      </c>
      <c r="P48">
        <v>7.75</v>
      </c>
      <c r="R48">
        <f t="shared" si="0"/>
        <v>0.4500000000000002</v>
      </c>
      <c r="S48">
        <f t="shared" si="1"/>
        <v>0.7000000000000002</v>
      </c>
      <c r="T48">
        <f t="shared" si="2"/>
        <v>-1</v>
      </c>
      <c r="U48">
        <f t="shared" si="3"/>
        <v>2.5500000000000007</v>
      </c>
      <c r="V48">
        <f t="shared" si="4"/>
        <v>50</v>
      </c>
      <c r="W48">
        <f t="shared" si="5"/>
        <v>-1.9000000000000004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H32">
      <selection activeCell="N16" sqref="N16"/>
    </sheetView>
  </sheetViews>
  <sheetFormatPr defaultColWidth="9.00390625" defaultRowHeight="13.5"/>
  <sheetData>
    <row r="1" spans="2:14" ht="13.5">
      <c r="B1" t="s">
        <v>46</v>
      </c>
      <c r="C1" t="s">
        <v>47</v>
      </c>
      <c r="D1" t="s">
        <v>49</v>
      </c>
      <c r="E1" t="s">
        <v>50</v>
      </c>
      <c r="F1">
        <f>SUM(E2:E48)/46</f>
        <v>0.06972525439407956</v>
      </c>
      <c r="G1" t="s">
        <v>51</v>
      </c>
      <c r="H1" t="s">
        <v>52</v>
      </c>
      <c r="I1" t="s">
        <v>53</v>
      </c>
      <c r="J1" t="s">
        <v>56</v>
      </c>
      <c r="L1" t="s">
        <v>46</v>
      </c>
      <c r="M1" t="s">
        <v>56</v>
      </c>
      <c r="N1" t="s">
        <v>51</v>
      </c>
    </row>
    <row r="2" spans="1:14" ht="13.5">
      <c r="A2" t="s">
        <v>0</v>
      </c>
      <c r="B2">
        <v>1.95</v>
      </c>
      <c r="C2">
        <v>2731</v>
      </c>
      <c r="D2">
        <v>1.4444680851063834</v>
      </c>
      <c r="E2">
        <f>(B2-D2)*(B2-D2)</f>
        <v>0.2555625169760068</v>
      </c>
      <c r="G2">
        <v>4.5</v>
      </c>
      <c r="H2">
        <v>10.8</v>
      </c>
      <c r="I2">
        <v>12.4</v>
      </c>
      <c r="J2">
        <v>3.62</v>
      </c>
      <c r="L2">
        <v>1.95</v>
      </c>
      <c r="M2">
        <v>3.62</v>
      </c>
      <c r="N2">
        <v>4.5</v>
      </c>
    </row>
    <row r="3" spans="1:14" ht="13.5">
      <c r="A3" t="s">
        <v>1</v>
      </c>
      <c r="B3">
        <v>1.58</v>
      </c>
      <c r="C3">
        <v>2298</v>
      </c>
      <c r="D3">
        <v>1.4444680851063834</v>
      </c>
      <c r="E3">
        <f aca="true" t="shared" si="0" ref="E3:E48">(B3-D3)*(B3-D3)</f>
        <v>0.018368899954730563</v>
      </c>
      <c r="G3">
        <v>3.8</v>
      </c>
      <c r="H3">
        <v>20.8</v>
      </c>
      <c r="I3">
        <v>5.4</v>
      </c>
      <c r="J3">
        <v>4.49</v>
      </c>
      <c r="L3">
        <v>1.58</v>
      </c>
      <c r="M3">
        <v>4.49</v>
      </c>
      <c r="N3">
        <v>3.8</v>
      </c>
    </row>
    <row r="4" spans="1:14" ht="13.5">
      <c r="A4" t="s">
        <v>2</v>
      </c>
      <c r="B4">
        <v>1.12</v>
      </c>
      <c r="C4">
        <v>2375</v>
      </c>
      <c r="D4">
        <v>1.4444680851063834</v>
      </c>
      <c r="E4">
        <f t="shared" si="0"/>
        <v>0.10527953825260317</v>
      </c>
      <c r="G4">
        <v>2.8</v>
      </c>
      <c r="H4">
        <v>21</v>
      </c>
      <c r="I4">
        <v>13.7</v>
      </c>
      <c r="J4">
        <v>2.63</v>
      </c>
      <c r="L4">
        <v>1.12</v>
      </c>
      <c r="M4">
        <v>2.63</v>
      </c>
      <c r="N4">
        <v>2.8</v>
      </c>
    </row>
    <row r="5" spans="1:14" ht="13.5">
      <c r="A5" t="s">
        <v>3</v>
      </c>
      <c r="B5">
        <v>1.37</v>
      </c>
      <c r="C5">
        <v>2623</v>
      </c>
      <c r="D5">
        <v>1.4444680851063834</v>
      </c>
      <c r="E5">
        <f t="shared" si="0"/>
        <v>0.005545495699411539</v>
      </c>
      <c r="G5">
        <v>4.2</v>
      </c>
      <c r="H5">
        <v>11.2</v>
      </c>
      <c r="I5">
        <v>6.6</v>
      </c>
      <c r="J5">
        <v>2.73</v>
      </c>
      <c r="L5">
        <v>1.37</v>
      </c>
      <c r="M5">
        <v>2.73</v>
      </c>
      <c r="N5">
        <v>4.2</v>
      </c>
    </row>
    <row r="6" spans="1:14" ht="13.5">
      <c r="A6" t="s">
        <v>48</v>
      </c>
      <c r="B6">
        <v>1.21</v>
      </c>
      <c r="C6">
        <v>2419</v>
      </c>
      <c r="D6">
        <v>1.4444680851063834</v>
      </c>
      <c r="E6">
        <f t="shared" si="0"/>
        <v>0.054975282933454245</v>
      </c>
      <c r="G6">
        <v>3.3</v>
      </c>
      <c r="H6">
        <v>17.2</v>
      </c>
      <c r="I6">
        <v>6.6</v>
      </c>
      <c r="J6">
        <v>2.72</v>
      </c>
      <c r="L6">
        <v>1.21</v>
      </c>
      <c r="M6">
        <v>2.72</v>
      </c>
      <c r="N6">
        <v>3.3</v>
      </c>
    </row>
    <row r="7" spans="1:14" ht="13.5">
      <c r="A7" t="s">
        <v>4</v>
      </c>
      <c r="B7">
        <v>1.09</v>
      </c>
      <c r="C7">
        <v>2488</v>
      </c>
      <c r="D7">
        <v>1.4444680851063834</v>
      </c>
      <c r="E7">
        <f t="shared" si="0"/>
        <v>0.1256476233589862</v>
      </c>
      <c r="G7">
        <v>2.8</v>
      </c>
      <c r="H7">
        <v>16</v>
      </c>
      <c r="I7">
        <v>7</v>
      </c>
      <c r="J7">
        <v>1.75</v>
      </c>
      <c r="L7">
        <v>1.09</v>
      </c>
      <c r="M7">
        <v>1.75</v>
      </c>
      <c r="N7">
        <v>2.8</v>
      </c>
    </row>
    <row r="8" spans="1:14" ht="13.5">
      <c r="A8" t="s">
        <v>5</v>
      </c>
      <c r="B8">
        <v>1.32</v>
      </c>
      <c r="C8">
        <v>2668</v>
      </c>
      <c r="D8">
        <v>1.4444680851063834</v>
      </c>
      <c r="E8">
        <f t="shared" si="0"/>
        <v>0.015492304210049875</v>
      </c>
      <c r="G8">
        <v>3.4</v>
      </c>
      <c r="H8">
        <v>14.21</v>
      </c>
      <c r="I8">
        <v>7.6</v>
      </c>
      <c r="J8">
        <v>2.42</v>
      </c>
      <c r="L8">
        <v>1.32</v>
      </c>
      <c r="M8">
        <v>2.42</v>
      </c>
      <c r="N8">
        <v>3.4</v>
      </c>
    </row>
    <row r="9" spans="1:14" ht="13.5">
      <c r="A9" t="s">
        <v>6</v>
      </c>
      <c r="B9">
        <v>1.34</v>
      </c>
      <c r="C9">
        <v>2880</v>
      </c>
      <c r="D9">
        <v>1.4444680851063834</v>
      </c>
      <c r="E9">
        <f t="shared" si="0"/>
        <v>0.01091358080579454</v>
      </c>
      <c r="G9">
        <v>3.6</v>
      </c>
      <c r="H9">
        <v>12</v>
      </c>
      <c r="I9">
        <v>5.8</v>
      </c>
      <c r="J9">
        <v>2.38</v>
      </c>
      <c r="L9">
        <v>1.34</v>
      </c>
      <c r="M9">
        <v>2.38</v>
      </c>
      <c r="N9">
        <v>3.6</v>
      </c>
    </row>
    <row r="10" spans="1:14" ht="13.5">
      <c r="A10" t="s">
        <v>7</v>
      </c>
      <c r="B10">
        <v>1.41</v>
      </c>
      <c r="C10">
        <v>3006</v>
      </c>
      <c r="D10">
        <v>1.4444680851063834</v>
      </c>
      <c r="E10">
        <f t="shared" si="0"/>
        <v>0.0011880488909008918</v>
      </c>
      <c r="G10">
        <v>3.1</v>
      </c>
      <c r="H10">
        <v>10.2</v>
      </c>
      <c r="I10">
        <v>6.7</v>
      </c>
      <c r="J10">
        <v>2.26</v>
      </c>
      <c r="L10">
        <v>1.41</v>
      </c>
      <c r="M10">
        <v>2.26</v>
      </c>
      <c r="N10">
        <v>3.1</v>
      </c>
    </row>
    <row r="11" spans="1:14" ht="13.5">
      <c r="A11" t="s">
        <v>8</v>
      </c>
      <c r="B11">
        <v>1.41</v>
      </c>
      <c r="C11">
        <v>2936</v>
      </c>
      <c r="D11">
        <v>1.4444680851063834</v>
      </c>
      <c r="E11">
        <f t="shared" si="0"/>
        <v>0.0011880488909008918</v>
      </c>
      <c r="G11">
        <v>3.5</v>
      </c>
      <c r="H11">
        <v>9.8</v>
      </c>
      <c r="I11">
        <v>6.7</v>
      </c>
      <c r="J11">
        <v>2.46</v>
      </c>
      <c r="L11">
        <v>1.41</v>
      </c>
      <c r="M11">
        <v>2.46</v>
      </c>
      <c r="N11">
        <v>3.5</v>
      </c>
    </row>
    <row r="12" spans="1:14" ht="13.5">
      <c r="A12" t="s">
        <v>9</v>
      </c>
      <c r="B12">
        <v>1.59</v>
      </c>
      <c r="C12">
        <v>3059</v>
      </c>
      <c r="D12">
        <v>1.4444680851063834</v>
      </c>
      <c r="E12">
        <f t="shared" si="0"/>
        <v>0.0211795382526029</v>
      </c>
      <c r="G12">
        <v>4.4</v>
      </c>
      <c r="H12">
        <v>3.5</v>
      </c>
      <c r="I12">
        <v>3.5</v>
      </c>
      <c r="J12">
        <v>2.67</v>
      </c>
      <c r="L12">
        <v>1.59</v>
      </c>
      <c r="M12">
        <v>2.67</v>
      </c>
      <c r="N12">
        <v>4.4</v>
      </c>
    </row>
    <row r="13" spans="1:14" ht="13.5">
      <c r="A13" t="s">
        <v>10</v>
      </c>
      <c r="B13">
        <v>1.6</v>
      </c>
      <c r="C13">
        <v>3117</v>
      </c>
      <c r="D13">
        <v>1.4444680851063834</v>
      </c>
      <c r="E13">
        <f t="shared" si="0"/>
        <v>0.02419017655047524</v>
      </c>
      <c r="G13">
        <v>3.8</v>
      </c>
      <c r="H13">
        <v>5.7</v>
      </c>
      <c r="I13">
        <v>3.6</v>
      </c>
      <c r="J13">
        <v>2.66</v>
      </c>
      <c r="L13">
        <v>1.6</v>
      </c>
      <c r="M13">
        <v>2.66</v>
      </c>
      <c r="N13">
        <v>3.8</v>
      </c>
    </row>
    <row r="14" spans="1:14" ht="13.5">
      <c r="A14" t="s">
        <v>11</v>
      </c>
      <c r="B14">
        <v>1.82</v>
      </c>
      <c r="C14">
        <v>4395</v>
      </c>
      <c r="D14">
        <v>1.4444680851063834</v>
      </c>
      <c r="E14">
        <f t="shared" si="0"/>
        <v>0.14102421910366658</v>
      </c>
      <c r="G14">
        <v>4.4</v>
      </c>
      <c r="H14">
        <v>0.5</v>
      </c>
      <c r="I14">
        <v>3.4</v>
      </c>
      <c r="J14">
        <v>3.1</v>
      </c>
      <c r="L14">
        <v>1.82</v>
      </c>
      <c r="M14">
        <v>3.1</v>
      </c>
      <c r="N14">
        <v>4.4</v>
      </c>
    </row>
    <row r="15" spans="1:14" ht="13.5">
      <c r="A15" t="s">
        <v>12</v>
      </c>
      <c r="B15">
        <v>1.74</v>
      </c>
      <c r="C15">
        <v>3426</v>
      </c>
      <c r="D15">
        <v>1.4444680851063834</v>
      </c>
      <c r="E15">
        <f t="shared" si="0"/>
        <v>0.08733911272068787</v>
      </c>
      <c r="G15">
        <v>4.4</v>
      </c>
      <c r="H15">
        <v>1.3</v>
      </c>
      <c r="I15">
        <v>3.7</v>
      </c>
      <c r="J15">
        <v>2.97</v>
      </c>
      <c r="L15">
        <v>1.74</v>
      </c>
      <c r="M15">
        <v>2.97</v>
      </c>
      <c r="N15">
        <v>4.4</v>
      </c>
    </row>
    <row r="16" spans="1:14" ht="13.5">
      <c r="A16" t="s">
        <v>13</v>
      </c>
      <c r="B16">
        <v>0.98</v>
      </c>
      <c r="C16">
        <v>2714</v>
      </c>
      <c r="D16">
        <v>1.4444680851063834</v>
      </c>
      <c r="E16">
        <f t="shared" si="0"/>
        <v>0.2157306020823906</v>
      </c>
      <c r="G16">
        <v>3</v>
      </c>
      <c r="H16">
        <v>10.6</v>
      </c>
      <c r="I16">
        <v>13</v>
      </c>
      <c r="J16">
        <v>2.02</v>
      </c>
      <c r="L16">
        <v>0.98</v>
      </c>
      <c r="M16">
        <v>2.02</v>
      </c>
      <c r="N16">
        <v>3</v>
      </c>
    </row>
    <row r="17" spans="1:14" ht="13.5">
      <c r="A17" t="s">
        <v>14</v>
      </c>
      <c r="B17">
        <v>1.09</v>
      </c>
      <c r="C17">
        <v>2910</v>
      </c>
      <c r="D17">
        <v>1.4444680851063834</v>
      </c>
      <c r="E17">
        <f t="shared" si="0"/>
        <v>0.1256476233589862</v>
      </c>
      <c r="G17">
        <v>3.1</v>
      </c>
      <c r="H17">
        <v>6.6</v>
      </c>
      <c r="I17">
        <v>7.4</v>
      </c>
      <c r="J17">
        <v>1.99</v>
      </c>
      <c r="L17">
        <v>1.09</v>
      </c>
      <c r="M17">
        <v>1.99</v>
      </c>
      <c r="N17">
        <v>3.1</v>
      </c>
    </row>
    <row r="18" spans="1:14" ht="13.5">
      <c r="A18" t="s">
        <v>15</v>
      </c>
      <c r="B18">
        <v>1.17</v>
      </c>
      <c r="C18">
        <v>2900</v>
      </c>
      <c r="D18">
        <v>1.4444680851063834</v>
      </c>
      <c r="E18">
        <f t="shared" si="0"/>
        <v>0.07533272974196493</v>
      </c>
      <c r="G18">
        <v>3.8</v>
      </c>
      <c r="H18">
        <v>6.4</v>
      </c>
      <c r="I18">
        <v>10.6</v>
      </c>
      <c r="J18">
        <v>2.25</v>
      </c>
      <c r="L18">
        <v>1.17</v>
      </c>
      <c r="M18">
        <v>2.25</v>
      </c>
      <c r="N18">
        <v>3.8</v>
      </c>
    </row>
    <row r="19" spans="1:14" ht="13.5">
      <c r="A19" t="s">
        <v>16</v>
      </c>
      <c r="B19">
        <v>1.14</v>
      </c>
      <c r="C19">
        <v>2679</v>
      </c>
      <c r="D19">
        <v>1.4444680851063834</v>
      </c>
      <c r="E19">
        <f t="shared" si="0"/>
        <v>0.09270081484834795</v>
      </c>
      <c r="G19">
        <v>2.9</v>
      </c>
      <c r="H19">
        <v>7.3</v>
      </c>
      <c r="I19">
        <v>7.9</v>
      </c>
      <c r="J19">
        <v>1.89</v>
      </c>
      <c r="L19">
        <v>1.14</v>
      </c>
      <c r="M19">
        <v>1.89</v>
      </c>
      <c r="N19">
        <v>2.9</v>
      </c>
    </row>
    <row r="20" spans="1:14" ht="13.5">
      <c r="A20" t="s">
        <v>17</v>
      </c>
      <c r="B20">
        <v>1.37</v>
      </c>
      <c r="C20">
        <v>2655</v>
      </c>
      <c r="D20">
        <v>1.4444680851063834</v>
      </c>
      <c r="E20">
        <f t="shared" si="0"/>
        <v>0.005545495699411539</v>
      </c>
      <c r="G20">
        <v>3.2</v>
      </c>
      <c r="H20">
        <v>11.7</v>
      </c>
      <c r="I20">
        <v>8</v>
      </c>
      <c r="J20">
        <v>2.42</v>
      </c>
      <c r="L20">
        <v>1.37</v>
      </c>
      <c r="M20">
        <v>2.42</v>
      </c>
      <c r="N20">
        <v>3.2</v>
      </c>
    </row>
    <row r="21" spans="1:14" ht="13.5">
      <c r="A21" t="s">
        <v>18</v>
      </c>
      <c r="B21">
        <v>1.12</v>
      </c>
      <c r="C21">
        <v>2882</v>
      </c>
      <c r="D21">
        <v>1.4444680851063834</v>
      </c>
      <c r="E21">
        <f t="shared" si="0"/>
        <v>0.10527953825260317</v>
      </c>
      <c r="G21">
        <v>3.2</v>
      </c>
      <c r="H21">
        <v>14.2</v>
      </c>
      <c r="I21">
        <v>9.2</v>
      </c>
      <c r="J21">
        <v>1.73</v>
      </c>
      <c r="L21">
        <v>1.12</v>
      </c>
      <c r="M21">
        <v>1.73</v>
      </c>
      <c r="N21">
        <v>3.2</v>
      </c>
    </row>
    <row r="22" spans="1:14" ht="13.5">
      <c r="A22" t="s">
        <v>19</v>
      </c>
      <c r="B22">
        <v>1.18</v>
      </c>
      <c r="C22">
        <v>2760</v>
      </c>
      <c r="D22">
        <v>1.4444680851063834</v>
      </c>
      <c r="E22">
        <f t="shared" si="0"/>
        <v>0.06994336803983726</v>
      </c>
      <c r="G22">
        <v>3.6</v>
      </c>
      <c r="H22">
        <v>5.1</v>
      </c>
      <c r="I22">
        <v>6.8</v>
      </c>
      <c r="J22">
        <v>2.02</v>
      </c>
      <c r="L22">
        <v>1.18</v>
      </c>
      <c r="M22">
        <v>2.02</v>
      </c>
      <c r="N22">
        <v>3.6</v>
      </c>
    </row>
    <row r="23" spans="1:14" ht="13.5">
      <c r="A23" t="s">
        <v>20</v>
      </c>
      <c r="B23">
        <v>1.46</v>
      </c>
      <c r="C23">
        <v>2999</v>
      </c>
      <c r="D23">
        <v>1.4444680851063834</v>
      </c>
      <c r="E23">
        <f t="shared" si="0"/>
        <v>0.00024124038026254933</v>
      </c>
      <c r="G23">
        <v>3.4</v>
      </c>
      <c r="H23">
        <v>6.9</v>
      </c>
      <c r="I23">
        <v>6.8</v>
      </c>
      <c r="J23">
        <v>2.36</v>
      </c>
      <c r="L23">
        <v>1.46</v>
      </c>
      <c r="M23">
        <v>2.36</v>
      </c>
      <c r="N23">
        <v>3.4</v>
      </c>
    </row>
    <row r="24" spans="1:14" ht="13.5">
      <c r="A24" t="s">
        <v>21</v>
      </c>
      <c r="B24">
        <v>1.44</v>
      </c>
      <c r="C24">
        <v>3365</v>
      </c>
      <c r="D24">
        <v>1.4444680851063834</v>
      </c>
      <c r="E24">
        <f t="shared" si="0"/>
        <v>1.996378451788527E-05</v>
      </c>
      <c r="G24">
        <v>4</v>
      </c>
      <c r="H24">
        <v>3.7</v>
      </c>
      <c r="I24">
        <v>4.1</v>
      </c>
      <c r="J24">
        <v>2.45</v>
      </c>
      <c r="L24">
        <v>1.44</v>
      </c>
      <c r="M24">
        <v>2.45</v>
      </c>
      <c r="N24">
        <v>4</v>
      </c>
    </row>
    <row r="25" spans="1:14" ht="13.5">
      <c r="A25" t="s">
        <v>22</v>
      </c>
      <c r="B25">
        <v>1.35</v>
      </c>
      <c r="C25">
        <v>2900</v>
      </c>
      <c r="D25">
        <v>1.4444680851063834</v>
      </c>
      <c r="E25">
        <f t="shared" si="0"/>
        <v>0.008924219103666873</v>
      </c>
      <c r="G25">
        <v>3.3</v>
      </c>
      <c r="H25">
        <v>7.4</v>
      </c>
      <c r="I25">
        <v>5.5</v>
      </c>
      <c r="J25">
        <v>2.6</v>
      </c>
      <c r="L25">
        <v>1.35</v>
      </c>
      <c r="M25">
        <v>2.6</v>
      </c>
      <c r="N25">
        <v>3.3</v>
      </c>
    </row>
    <row r="26" spans="1:14" ht="13.5">
      <c r="A26" t="s">
        <v>23</v>
      </c>
      <c r="B26">
        <v>1.18</v>
      </c>
      <c r="C26">
        <v>3072</v>
      </c>
      <c r="D26">
        <v>1.4444680851063834</v>
      </c>
      <c r="E26">
        <f t="shared" si="0"/>
        <v>0.06994336803983726</v>
      </c>
      <c r="G26">
        <v>4.1</v>
      </c>
      <c r="H26">
        <v>5.7</v>
      </c>
      <c r="I26">
        <v>5.2</v>
      </c>
      <c r="J26">
        <v>2.16</v>
      </c>
      <c r="L26">
        <v>1.18</v>
      </c>
      <c r="M26">
        <v>2.16</v>
      </c>
      <c r="N26">
        <v>4.1</v>
      </c>
    </row>
    <row r="27" spans="1:14" ht="13.5">
      <c r="A27" t="s">
        <v>24</v>
      </c>
      <c r="B27">
        <v>1.49</v>
      </c>
      <c r="C27">
        <v>3011</v>
      </c>
      <c r="D27">
        <v>1.4444680851063834</v>
      </c>
      <c r="E27">
        <f t="shared" si="0"/>
        <v>0.002073155273879548</v>
      </c>
      <c r="G27">
        <v>4.1</v>
      </c>
      <c r="H27">
        <v>3.6</v>
      </c>
      <c r="I27">
        <v>4.6</v>
      </c>
      <c r="J27">
        <v>2.85</v>
      </c>
      <c r="L27">
        <v>1.49</v>
      </c>
      <c r="M27">
        <v>2.85</v>
      </c>
      <c r="N27">
        <v>4.1</v>
      </c>
    </row>
    <row r="28" spans="1:14" ht="13.5">
      <c r="A28" t="s">
        <v>25</v>
      </c>
      <c r="B28">
        <v>1.98</v>
      </c>
      <c r="C28">
        <v>3426</v>
      </c>
      <c r="D28">
        <v>1.4444680851063834</v>
      </c>
      <c r="E28">
        <f t="shared" si="0"/>
        <v>0.28679443186962383</v>
      </c>
      <c r="G28">
        <v>4.9</v>
      </c>
      <c r="H28">
        <v>0.7</v>
      </c>
      <c r="I28">
        <v>4.5</v>
      </c>
      <c r="J28">
        <v>4.23</v>
      </c>
      <c r="L28">
        <v>1.98</v>
      </c>
      <c r="M28">
        <v>4.23</v>
      </c>
      <c r="N28">
        <v>4.9</v>
      </c>
    </row>
    <row r="29" spans="1:14" ht="13.5">
      <c r="A29" t="s">
        <v>26</v>
      </c>
      <c r="B29">
        <v>1.56</v>
      </c>
      <c r="C29">
        <v>2934</v>
      </c>
      <c r="D29">
        <v>1.4444680851063834</v>
      </c>
      <c r="E29">
        <f t="shared" si="0"/>
        <v>0.01334762335898589</v>
      </c>
      <c r="G29">
        <v>4.3</v>
      </c>
      <c r="H29">
        <v>3.3</v>
      </c>
      <c r="I29">
        <v>4.5</v>
      </c>
      <c r="J29">
        <v>3.33</v>
      </c>
      <c r="L29">
        <v>1.56</v>
      </c>
      <c r="M29">
        <v>3.33</v>
      </c>
      <c r="N29">
        <v>4.3</v>
      </c>
    </row>
    <row r="30" spans="1:14" ht="13.5">
      <c r="A30" t="s">
        <v>27</v>
      </c>
      <c r="B30">
        <v>1.38</v>
      </c>
      <c r="C30">
        <v>2559</v>
      </c>
      <c r="D30">
        <v>1.4444680851063834</v>
      </c>
      <c r="E30">
        <f t="shared" si="0"/>
        <v>0.0041561339972839015</v>
      </c>
      <c r="G30">
        <v>3.9</v>
      </c>
      <c r="H30">
        <v>4.6</v>
      </c>
      <c r="I30">
        <v>4.3</v>
      </c>
      <c r="J30">
        <v>2.86</v>
      </c>
      <c r="L30">
        <v>1.38</v>
      </c>
      <c r="M30">
        <v>2.86</v>
      </c>
      <c r="N30">
        <v>3.9</v>
      </c>
    </row>
    <row r="31" spans="1:14" ht="13.5">
      <c r="A31" t="s">
        <v>28</v>
      </c>
      <c r="B31">
        <v>1.69</v>
      </c>
      <c r="C31">
        <v>2406</v>
      </c>
      <c r="D31">
        <v>1.4444680851063834</v>
      </c>
      <c r="E31">
        <f t="shared" si="0"/>
        <v>0.06028592123132618</v>
      </c>
      <c r="G31">
        <v>3.9</v>
      </c>
      <c r="H31">
        <v>12.6</v>
      </c>
      <c r="I31">
        <v>5.8</v>
      </c>
      <c r="J31">
        <v>3.42</v>
      </c>
      <c r="L31">
        <v>1.69</v>
      </c>
      <c r="M31">
        <v>3.42</v>
      </c>
      <c r="N31">
        <v>3.9</v>
      </c>
    </row>
    <row r="32" spans="1:14" ht="13.5">
      <c r="A32" t="s">
        <v>29</v>
      </c>
      <c r="B32">
        <v>1.39</v>
      </c>
      <c r="C32">
        <v>2445</v>
      </c>
      <c r="D32">
        <v>1.4444680851063834</v>
      </c>
      <c r="E32">
        <f t="shared" si="0"/>
        <v>0.0029667722951562314</v>
      </c>
      <c r="G32">
        <v>3</v>
      </c>
      <c r="H32">
        <v>16.1</v>
      </c>
      <c r="I32">
        <v>10.5</v>
      </c>
      <c r="J32">
        <v>2.48</v>
      </c>
      <c r="L32">
        <v>1.39</v>
      </c>
      <c r="M32">
        <v>2.48</v>
      </c>
      <c r="N32">
        <v>3</v>
      </c>
    </row>
    <row r="33" spans="1:14" ht="13.5">
      <c r="A33" t="s">
        <v>30</v>
      </c>
      <c r="B33">
        <v>1.05</v>
      </c>
      <c r="C33">
        <v>2357</v>
      </c>
      <c r="D33">
        <v>1.4444680851063834</v>
      </c>
      <c r="E33">
        <f t="shared" si="0"/>
        <v>0.15560507016749686</v>
      </c>
      <c r="G33">
        <v>3.4</v>
      </c>
      <c r="H33">
        <v>15.6</v>
      </c>
      <c r="I33">
        <v>9.3</v>
      </c>
      <c r="J33">
        <v>1.94</v>
      </c>
      <c r="L33">
        <v>1.05</v>
      </c>
      <c r="M33">
        <v>1.94</v>
      </c>
      <c r="N33">
        <v>3.4</v>
      </c>
    </row>
    <row r="34" spans="1:14" ht="13.5">
      <c r="A34" t="s">
        <v>31</v>
      </c>
      <c r="B34">
        <v>1.42</v>
      </c>
      <c r="C34">
        <v>2746</v>
      </c>
      <c r="D34">
        <v>1.4444680851063834</v>
      </c>
      <c r="E34">
        <f t="shared" si="0"/>
        <v>0.0005986871887732226</v>
      </c>
      <c r="G34">
        <v>3.9</v>
      </c>
      <c r="H34">
        <v>9</v>
      </c>
      <c r="I34">
        <v>6.5</v>
      </c>
      <c r="J34">
        <v>2.93</v>
      </c>
      <c r="L34">
        <v>1.42</v>
      </c>
      <c r="M34">
        <v>2.93</v>
      </c>
      <c r="N34">
        <v>3.9</v>
      </c>
    </row>
    <row r="35" spans="1:14" ht="13.5">
      <c r="A35" t="s">
        <v>32</v>
      </c>
      <c r="B35">
        <v>1.45</v>
      </c>
      <c r="C35">
        <v>2984</v>
      </c>
      <c r="D35">
        <v>1.4444680851063834</v>
      </c>
      <c r="E35">
        <f t="shared" si="0"/>
        <v>3.0602082390217115E-05</v>
      </c>
      <c r="G35">
        <v>4</v>
      </c>
      <c r="H35">
        <v>6.3</v>
      </c>
      <c r="I35">
        <v>6.4</v>
      </c>
      <c r="J35">
        <v>2.55</v>
      </c>
      <c r="L35">
        <v>1.45</v>
      </c>
      <c r="M35">
        <v>2.55</v>
      </c>
      <c r="N35">
        <v>4</v>
      </c>
    </row>
    <row r="36" spans="1:14" ht="13.5">
      <c r="A36" t="s">
        <v>33</v>
      </c>
      <c r="B36">
        <v>1.42</v>
      </c>
      <c r="C36">
        <v>2520</v>
      </c>
      <c r="D36">
        <v>1.4444680851063834</v>
      </c>
      <c r="E36">
        <f t="shared" si="0"/>
        <v>0.0005986871887732226</v>
      </c>
      <c r="G36">
        <v>4</v>
      </c>
      <c r="H36">
        <v>10.2</v>
      </c>
      <c r="I36">
        <v>7</v>
      </c>
      <c r="J36">
        <v>2.83</v>
      </c>
      <c r="L36">
        <v>1.42</v>
      </c>
      <c r="M36">
        <v>2.83</v>
      </c>
      <c r="N36">
        <v>4</v>
      </c>
    </row>
    <row r="37" spans="1:14" ht="13.5">
      <c r="A37" t="s">
        <v>34</v>
      </c>
      <c r="B37">
        <v>1.33</v>
      </c>
      <c r="C37">
        <v>2543</v>
      </c>
      <c r="D37">
        <v>1.4444680851063834</v>
      </c>
      <c r="E37">
        <f t="shared" si="0"/>
        <v>0.013102942507922207</v>
      </c>
      <c r="G37">
        <v>3.8</v>
      </c>
      <c r="H37">
        <v>14.2</v>
      </c>
      <c r="I37">
        <v>4.4</v>
      </c>
      <c r="J37">
        <v>3.88</v>
      </c>
      <c r="L37">
        <v>1.33</v>
      </c>
      <c r="M37">
        <v>3.88</v>
      </c>
      <c r="N37">
        <v>3.8</v>
      </c>
    </row>
    <row r="38" spans="1:14" ht="13.5">
      <c r="A38" t="s">
        <v>35</v>
      </c>
      <c r="B38">
        <v>1.35</v>
      </c>
      <c r="C38">
        <v>2728</v>
      </c>
      <c r="D38">
        <v>1.4444680851063834</v>
      </c>
      <c r="E38">
        <f t="shared" si="0"/>
        <v>0.008924219103666873</v>
      </c>
      <c r="G38">
        <v>3.9</v>
      </c>
      <c r="H38">
        <v>9.8</v>
      </c>
      <c r="I38">
        <v>8.2</v>
      </c>
      <c r="J38">
        <v>3.09</v>
      </c>
      <c r="L38">
        <v>1.35</v>
      </c>
      <c r="M38">
        <v>3.09</v>
      </c>
      <c r="N38">
        <v>3.9</v>
      </c>
    </row>
    <row r="39" spans="1:14" ht="13.5">
      <c r="A39" t="s">
        <v>36</v>
      </c>
      <c r="B39">
        <v>1.57</v>
      </c>
      <c r="C39">
        <v>2424</v>
      </c>
      <c r="D39">
        <v>1.4444680851063834</v>
      </c>
      <c r="E39">
        <f t="shared" si="0"/>
        <v>0.015758261656858227</v>
      </c>
      <c r="G39">
        <v>4</v>
      </c>
      <c r="H39">
        <v>13.7</v>
      </c>
      <c r="I39">
        <v>6.5</v>
      </c>
      <c r="J39">
        <v>3.65</v>
      </c>
      <c r="L39">
        <v>1.57</v>
      </c>
      <c r="M39">
        <v>3.65</v>
      </c>
      <c r="N39">
        <v>4</v>
      </c>
    </row>
    <row r="40" spans="1:14" ht="13.5">
      <c r="A40" t="s">
        <v>37</v>
      </c>
      <c r="B40">
        <v>1.77</v>
      </c>
      <c r="C40">
        <v>2328</v>
      </c>
      <c r="D40">
        <v>1.4444680851063834</v>
      </c>
      <c r="E40">
        <f t="shared" si="0"/>
        <v>0.10597102761430488</v>
      </c>
      <c r="G40">
        <v>4.1</v>
      </c>
      <c r="H40">
        <v>16.7</v>
      </c>
      <c r="I40">
        <v>4.4</v>
      </c>
      <c r="J40">
        <v>4.74</v>
      </c>
      <c r="L40">
        <v>1.77</v>
      </c>
      <c r="M40">
        <v>4.74</v>
      </c>
      <c r="N40">
        <v>4.1</v>
      </c>
    </row>
    <row r="41" spans="1:14" ht="13.5">
      <c r="A41" t="s">
        <v>38</v>
      </c>
      <c r="B41">
        <v>1.85</v>
      </c>
      <c r="C41">
        <v>2745</v>
      </c>
      <c r="D41">
        <v>1.4444680851063834</v>
      </c>
      <c r="E41">
        <f t="shared" si="0"/>
        <v>0.1644561339972836</v>
      </c>
      <c r="G41">
        <v>4.9</v>
      </c>
      <c r="H41">
        <v>5.2</v>
      </c>
      <c r="I41">
        <v>4.4</v>
      </c>
      <c r="J41">
        <v>4.48</v>
      </c>
      <c r="L41">
        <v>1.85</v>
      </c>
      <c r="M41">
        <v>4.48</v>
      </c>
      <c r="N41">
        <v>4.9</v>
      </c>
    </row>
    <row r="42" spans="1:14" ht="13.5">
      <c r="A42" t="s">
        <v>39</v>
      </c>
      <c r="B42">
        <v>1.34</v>
      </c>
      <c r="C42">
        <v>2407</v>
      </c>
      <c r="D42">
        <v>1.4444680851063834</v>
      </c>
      <c r="E42">
        <f t="shared" si="0"/>
        <v>0.01091358080579454</v>
      </c>
      <c r="G42">
        <v>4.1</v>
      </c>
      <c r="H42">
        <v>15.5</v>
      </c>
      <c r="I42">
        <v>6</v>
      </c>
      <c r="J42">
        <v>2.76</v>
      </c>
      <c r="L42">
        <v>1.34</v>
      </c>
      <c r="M42">
        <v>2.76</v>
      </c>
      <c r="N42">
        <v>4.1</v>
      </c>
    </row>
    <row r="43" spans="1:14" ht="13.5">
      <c r="A43" t="s">
        <v>40</v>
      </c>
      <c r="B43">
        <v>1.47</v>
      </c>
      <c r="C43">
        <v>2344</v>
      </c>
      <c r="D43">
        <v>1.4444680851063834</v>
      </c>
      <c r="E43">
        <f t="shared" si="0"/>
        <v>0.0006518786781348818</v>
      </c>
      <c r="G43">
        <v>4.3</v>
      </c>
      <c r="H43">
        <v>13.7</v>
      </c>
      <c r="I43">
        <v>7.2</v>
      </c>
      <c r="J43">
        <v>3.5</v>
      </c>
      <c r="L43">
        <v>1.47</v>
      </c>
      <c r="M43">
        <v>3.5</v>
      </c>
      <c r="N43">
        <v>4.3</v>
      </c>
    </row>
    <row r="44" spans="1:14" ht="13.5">
      <c r="A44" t="s">
        <v>41</v>
      </c>
      <c r="B44">
        <v>1.49</v>
      </c>
      <c r="C44">
        <v>2442</v>
      </c>
      <c r="D44">
        <v>1.4444680851063834</v>
      </c>
      <c r="E44">
        <f t="shared" si="0"/>
        <v>0.002073155273879548</v>
      </c>
      <c r="G44">
        <v>4.3</v>
      </c>
      <c r="H44">
        <v>17.2</v>
      </c>
      <c r="I44">
        <v>5.7</v>
      </c>
      <c r="J44">
        <v>3.18</v>
      </c>
      <c r="L44">
        <v>1.49</v>
      </c>
      <c r="M44">
        <v>3.18</v>
      </c>
      <c r="N44">
        <v>4.3</v>
      </c>
    </row>
    <row r="45" spans="1:14" ht="13.5">
      <c r="A45" t="s">
        <v>42</v>
      </c>
      <c r="B45">
        <v>1.48</v>
      </c>
      <c r="C45">
        <v>2526</v>
      </c>
      <c r="D45">
        <v>1.4444680851063834</v>
      </c>
      <c r="E45">
        <f t="shared" si="0"/>
        <v>0.0012625169760072147</v>
      </c>
      <c r="G45">
        <v>4.2</v>
      </c>
      <c r="H45">
        <v>13.9</v>
      </c>
      <c r="I45">
        <v>6.8</v>
      </c>
      <c r="J45">
        <v>3.34</v>
      </c>
      <c r="L45">
        <v>1.48</v>
      </c>
      <c r="M45">
        <v>3.34</v>
      </c>
      <c r="N45">
        <v>4.2</v>
      </c>
    </row>
    <row r="46" spans="1:14" ht="13.5">
      <c r="A46" t="s">
        <v>43</v>
      </c>
      <c r="B46">
        <v>1.68</v>
      </c>
      <c r="C46">
        <v>2292</v>
      </c>
      <c r="D46">
        <v>1.4444680851063834</v>
      </c>
      <c r="E46">
        <f t="shared" si="0"/>
        <v>0.05547528293345384</v>
      </c>
      <c r="G46">
        <v>4.9</v>
      </c>
      <c r="H46">
        <v>17.9</v>
      </c>
      <c r="I46">
        <v>6.9</v>
      </c>
      <c r="J46">
        <v>3.37</v>
      </c>
      <c r="L46">
        <v>1.68</v>
      </c>
      <c r="M46">
        <v>3.37</v>
      </c>
      <c r="N46">
        <v>4.9</v>
      </c>
    </row>
    <row r="47" spans="1:14" ht="13.5">
      <c r="A47" t="s">
        <v>44</v>
      </c>
      <c r="B47">
        <v>1.44</v>
      </c>
      <c r="C47">
        <v>2255</v>
      </c>
      <c r="D47">
        <v>1.4444680851063834</v>
      </c>
      <c r="E47">
        <f t="shared" si="0"/>
        <v>1.996378451788527E-05</v>
      </c>
      <c r="G47">
        <v>4.5</v>
      </c>
      <c r="H47">
        <v>17.8</v>
      </c>
      <c r="I47">
        <v>6.7</v>
      </c>
      <c r="J47">
        <v>3.38</v>
      </c>
      <c r="L47">
        <v>1.44</v>
      </c>
      <c r="M47">
        <v>3.38</v>
      </c>
      <c r="N47">
        <v>4.5</v>
      </c>
    </row>
    <row r="48" spans="1:14" ht="13.5">
      <c r="A48" t="s">
        <v>45</v>
      </c>
      <c r="B48">
        <v>2.26</v>
      </c>
      <c r="C48">
        <v>2108</v>
      </c>
      <c r="D48">
        <v>1.4444680851063834</v>
      </c>
      <c r="E48">
        <f t="shared" si="0"/>
        <v>0.6650923042100488</v>
      </c>
      <c r="G48">
        <v>6.6</v>
      </c>
      <c r="H48">
        <v>9.3</v>
      </c>
      <c r="I48">
        <v>5.9</v>
      </c>
      <c r="J48">
        <v>7.75</v>
      </c>
      <c r="L48">
        <v>2.26</v>
      </c>
      <c r="M48">
        <v>7.75</v>
      </c>
      <c r="N48">
        <v>6.6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J15" sqref="J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5" sqref="E5"/>
    </sheetView>
  </sheetViews>
  <sheetFormatPr defaultColWidth="9.00390625" defaultRowHeight="13.5"/>
  <cols>
    <col min="1" max="16384" width="11.375" style="5" customWidth="1"/>
  </cols>
  <sheetData>
    <row r="1" spans="1:8" ht="18.75">
      <c r="A1" s="9"/>
      <c r="B1" s="9" t="s">
        <v>95</v>
      </c>
      <c r="C1" s="9" t="s">
        <v>96</v>
      </c>
      <c r="D1" s="9" t="s">
        <v>97</v>
      </c>
      <c r="E1" s="9" t="s">
        <v>98</v>
      </c>
      <c r="F1" s="9" t="s">
        <v>88</v>
      </c>
      <c r="G1" s="9" t="s">
        <v>99</v>
      </c>
      <c r="H1" s="9" t="s">
        <v>100</v>
      </c>
    </row>
    <row r="2" spans="1:8" ht="18.75">
      <c r="A2" s="7" t="s">
        <v>95</v>
      </c>
      <c r="B2" s="7">
        <v>1</v>
      </c>
      <c r="C2" s="7"/>
      <c r="D2" s="7"/>
      <c r="E2" s="7"/>
      <c r="F2" s="7"/>
      <c r="G2" s="7"/>
      <c r="H2" s="7"/>
    </row>
    <row r="3" spans="1:8" ht="18.75">
      <c r="A3" s="7" t="s">
        <v>96</v>
      </c>
      <c r="B3" s="7">
        <v>-0.004915212755769532</v>
      </c>
      <c r="C3" s="7">
        <v>1</v>
      </c>
      <c r="D3" s="7"/>
      <c r="E3" s="7"/>
      <c r="F3" s="7"/>
      <c r="G3" s="7"/>
      <c r="H3" s="7"/>
    </row>
    <row r="4" spans="1:8" ht="18.75">
      <c r="A4" s="7" t="s">
        <v>97</v>
      </c>
      <c r="B4" s="7">
        <v>-0.24933589517456553</v>
      </c>
      <c r="C4" s="7">
        <v>-0.7614967461464023</v>
      </c>
      <c r="D4" s="7">
        <v>1</v>
      </c>
      <c r="E4" s="7"/>
      <c r="F4" s="7"/>
      <c r="G4" s="7"/>
      <c r="H4" s="7"/>
    </row>
    <row r="5" spans="1:8" ht="18.75">
      <c r="A5" s="7" t="s">
        <v>98</v>
      </c>
      <c r="B5" s="7">
        <v>0.8629366934904418</v>
      </c>
      <c r="C5" s="7">
        <v>-0.1671052244821501</v>
      </c>
      <c r="D5" s="7">
        <v>-0.19520400749908384</v>
      </c>
      <c r="E5" s="7">
        <v>1</v>
      </c>
      <c r="F5" s="7"/>
      <c r="G5" s="7"/>
      <c r="H5" s="7"/>
    </row>
    <row r="6" spans="1:8" ht="18.75">
      <c r="A6" s="7" t="s">
        <v>88</v>
      </c>
      <c r="B6" s="7">
        <v>0.8229502859925651</v>
      </c>
      <c r="C6" s="7">
        <v>-0.01312784867577265</v>
      </c>
      <c r="D6" s="7">
        <v>-0.34643225988786497</v>
      </c>
      <c r="E6" s="7">
        <v>0.7933985966687174</v>
      </c>
      <c r="F6" s="7">
        <v>1</v>
      </c>
      <c r="G6" s="7"/>
      <c r="H6" s="7"/>
    </row>
    <row r="7" spans="1:8" ht="18.75">
      <c r="A7" s="7" t="s">
        <v>99</v>
      </c>
      <c r="B7" s="7">
        <v>0.6865901954439152</v>
      </c>
      <c r="C7" s="7">
        <v>0.39613137323104053</v>
      </c>
      <c r="D7" s="7">
        <v>-0.678042793695919</v>
      </c>
      <c r="E7" s="7">
        <v>0.6584145548472377</v>
      </c>
      <c r="F7" s="7">
        <v>0.7911772140776243</v>
      </c>
      <c r="G7" s="7">
        <v>1</v>
      </c>
      <c r="H7" s="7"/>
    </row>
    <row r="8" spans="1:8" ht="19.5" thickBot="1">
      <c r="A8" s="8" t="s">
        <v>100</v>
      </c>
      <c r="B8" s="8">
        <v>-0.39244767296322247</v>
      </c>
      <c r="C8" s="8">
        <v>-0.31641270078978023</v>
      </c>
      <c r="D8" s="8">
        <v>0.4414246384568488</v>
      </c>
      <c r="E8" s="8">
        <v>-0.41877859772866427</v>
      </c>
      <c r="F8" s="8">
        <v>-0.47526493741356746</v>
      </c>
      <c r="G8" s="8">
        <v>-0.601782807830069</v>
      </c>
      <c r="H8" s="8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D17" sqref="D17"/>
    </sheetView>
  </sheetViews>
  <sheetFormatPr defaultColWidth="9.00390625" defaultRowHeight="13.5"/>
  <cols>
    <col min="1" max="1" width="14.125" style="5" customWidth="1"/>
    <col min="2" max="16384" width="9.00390625" style="5" customWidth="1"/>
  </cols>
  <sheetData>
    <row r="1" ht="18.75">
      <c r="A1" s="5" t="s">
        <v>64</v>
      </c>
    </row>
    <row r="2" ht="19.5" thickBot="1"/>
    <row r="3" spans="1:2" ht="18.75">
      <c r="A3" s="6" t="s">
        <v>65</v>
      </c>
      <c r="B3" s="6"/>
    </row>
    <row r="4" spans="1:2" ht="18.75">
      <c r="A4" s="7" t="s">
        <v>66</v>
      </c>
      <c r="B4" s="7">
        <v>0.8629366934904419</v>
      </c>
    </row>
    <row r="5" spans="1:2" ht="18.75">
      <c r="A5" s="7" t="s">
        <v>67</v>
      </c>
      <c r="B5" s="7">
        <v>0.7446597369722169</v>
      </c>
    </row>
    <row r="6" spans="1:2" ht="18.75">
      <c r="A6" s="7" t="s">
        <v>68</v>
      </c>
      <c r="B6" s="7">
        <v>0.7389855089049328</v>
      </c>
    </row>
    <row r="7" spans="1:2" ht="18.75">
      <c r="A7" s="7" t="s">
        <v>69</v>
      </c>
      <c r="B7" s="7">
        <v>0.14797452409529022</v>
      </c>
    </row>
    <row r="8" spans="1:2" ht="19.5" thickBot="1">
      <c r="A8" s="8" t="s">
        <v>70</v>
      </c>
      <c r="B8" s="8">
        <v>47</v>
      </c>
    </row>
    <row r="10" ht="19.5" thickBot="1">
      <c r="A10" s="5" t="s">
        <v>71</v>
      </c>
    </row>
    <row r="11" spans="1:6" ht="18.75">
      <c r="A11" s="9"/>
      <c r="B11" s="9" t="s">
        <v>76</v>
      </c>
      <c r="C11" s="9" t="s">
        <v>77</v>
      </c>
      <c r="D11" s="9" t="s">
        <v>78</v>
      </c>
      <c r="E11" s="9" t="s">
        <v>79</v>
      </c>
      <c r="F11" s="9" t="s">
        <v>80</v>
      </c>
    </row>
    <row r="12" spans="1:6" ht="18.75">
      <c r="A12" s="7" t="s">
        <v>72</v>
      </c>
      <c r="B12" s="7">
        <v>1</v>
      </c>
      <c r="C12" s="7">
        <v>2.8735912247383744</v>
      </c>
      <c r="D12" s="7">
        <v>2.8735912247383744</v>
      </c>
      <c r="E12" s="7">
        <v>131.2354258838671</v>
      </c>
      <c r="F12" s="7">
        <v>6.223165844404431E-15</v>
      </c>
    </row>
    <row r="13" spans="1:6" ht="18.75">
      <c r="A13" s="7" t="s">
        <v>73</v>
      </c>
      <c r="B13" s="7">
        <v>45</v>
      </c>
      <c r="C13" s="7">
        <v>0.9853406901552431</v>
      </c>
      <c r="D13" s="7">
        <v>0.021896459781227624</v>
      </c>
      <c r="E13" s="7"/>
      <c r="F13" s="7"/>
    </row>
    <row r="14" spans="1:6" ht="19.5" thickBot="1">
      <c r="A14" s="8" t="s">
        <v>74</v>
      </c>
      <c r="B14" s="8">
        <v>46</v>
      </c>
      <c r="C14" s="8">
        <v>3.8589319148936174</v>
      </c>
      <c r="D14" s="8"/>
      <c r="E14" s="8"/>
      <c r="F14" s="8"/>
    </row>
    <row r="15" ht="19.5" thickBot="1"/>
    <row r="16" spans="1:9" ht="18.75">
      <c r="A16" s="9"/>
      <c r="B16" s="9" t="s">
        <v>81</v>
      </c>
      <c r="C16" s="9" t="s">
        <v>69</v>
      </c>
      <c r="D16" s="9" t="s">
        <v>82</v>
      </c>
      <c r="E16" s="9" t="s">
        <v>83</v>
      </c>
      <c r="F16" s="9" t="s">
        <v>84</v>
      </c>
      <c r="G16" s="9" t="s">
        <v>85</v>
      </c>
      <c r="H16" s="9" t="s">
        <v>86</v>
      </c>
      <c r="I16" s="9" t="s">
        <v>87</v>
      </c>
    </row>
    <row r="17" spans="1:9" ht="18.75">
      <c r="A17" s="7" t="s">
        <v>75</v>
      </c>
      <c r="B17" s="7">
        <v>0.9928949432993367</v>
      </c>
      <c r="C17" s="7">
        <v>0.07334864078063742</v>
      </c>
      <c r="D17" s="7">
        <v>13.536650887216457</v>
      </c>
      <c r="E17" s="7">
        <v>1.7856355671637967E-17</v>
      </c>
      <c r="F17" s="7">
        <v>0.8451632037119161</v>
      </c>
      <c r="G17" s="7">
        <v>1.1406266828867573</v>
      </c>
      <c r="H17" s="7">
        <v>0.8451632037119161</v>
      </c>
      <c r="I17" s="7">
        <v>1.1406266828867573</v>
      </c>
    </row>
    <row r="18" spans="1:9" ht="19.5" thickBot="1">
      <c r="A18" s="8" t="s">
        <v>98</v>
      </c>
      <c r="B18" s="8">
        <v>0.20033937189453904</v>
      </c>
      <c r="C18" s="8">
        <v>0.0174880249962519</v>
      </c>
      <c r="D18" s="8">
        <v>11.455803153156321</v>
      </c>
      <c r="E18" s="8">
        <v>6.2231658444050495E-15</v>
      </c>
      <c r="F18" s="8">
        <v>0.16511668300557752</v>
      </c>
      <c r="G18" s="8">
        <v>0.23556206078350056</v>
      </c>
      <c r="H18" s="8">
        <v>0.16511668300557752</v>
      </c>
      <c r="I18" s="8">
        <v>0.23556206078350056</v>
      </c>
    </row>
    <row r="22" spans="1:6" ht="18.75">
      <c r="A22" s="5" t="s">
        <v>89</v>
      </c>
      <c r="F22" s="5" t="s">
        <v>93</v>
      </c>
    </row>
    <row r="23" ht="19.5" thickBot="1"/>
    <row r="24" spans="1:7" ht="18.75">
      <c r="A24" s="9" t="s">
        <v>90</v>
      </c>
      <c r="B24" s="9" t="s">
        <v>91</v>
      </c>
      <c r="C24" s="9" t="s">
        <v>73</v>
      </c>
      <c r="D24" s="9" t="s">
        <v>92</v>
      </c>
      <c r="F24" s="9" t="s">
        <v>94</v>
      </c>
      <c r="G24" s="9" t="s">
        <v>95</v>
      </c>
    </row>
    <row r="25" spans="1:7" ht="18.75">
      <c r="A25" s="7">
        <v>1</v>
      </c>
      <c r="B25" s="7">
        <v>1.8743881796353086</v>
      </c>
      <c r="C25" s="7">
        <v>0.49561182036469154</v>
      </c>
      <c r="D25" s="7">
        <v>3.3863150659681462</v>
      </c>
      <c r="F25" s="7">
        <v>1.0638297872340425</v>
      </c>
      <c r="G25" s="7">
        <v>1.26</v>
      </c>
    </row>
    <row r="26" spans="1:7" ht="18.75">
      <c r="A26" s="7">
        <v>2</v>
      </c>
      <c r="B26" s="7">
        <v>1.9945918027720317</v>
      </c>
      <c r="C26" s="7">
        <v>-0.09459180277203183</v>
      </c>
      <c r="D26" s="7">
        <v>-0.6463075206889052</v>
      </c>
      <c r="F26" s="7">
        <v>3.1914893617021276</v>
      </c>
      <c r="G26" s="7">
        <v>1.33</v>
      </c>
    </row>
    <row r="27" spans="1:7" ht="18.75">
      <c r="A27" s="7">
        <v>3</v>
      </c>
      <c r="B27" s="7">
        <v>1.6339809333618618</v>
      </c>
      <c r="C27" s="7">
        <v>-0.12398093336186178</v>
      </c>
      <c r="D27" s="7">
        <v>-0.8471115604691003</v>
      </c>
      <c r="F27" s="7">
        <v>5.319148936170213</v>
      </c>
      <c r="G27" s="7">
        <v>1.37</v>
      </c>
    </row>
    <row r="28" spans="1:7" ht="18.75">
      <c r="A28" s="7">
        <v>4</v>
      </c>
      <c r="B28" s="7">
        <v>1.774218493688039</v>
      </c>
      <c r="C28" s="7">
        <v>-0.07421849368803901</v>
      </c>
      <c r="D28" s="7">
        <v>-0.5071049418561716</v>
      </c>
      <c r="F28" s="7">
        <v>7.446808510638298</v>
      </c>
      <c r="G28" s="7">
        <v>1.37</v>
      </c>
    </row>
    <row r="29" spans="1:7" ht="18.75">
      <c r="A29" s="7">
        <v>5</v>
      </c>
      <c r="B29" s="7">
        <v>1.6740488077407694</v>
      </c>
      <c r="C29" s="7">
        <v>-0.19404880774076938</v>
      </c>
      <c r="D29" s="7">
        <v>-1.3258569997426508</v>
      </c>
      <c r="F29" s="7">
        <v>9.574468085106382</v>
      </c>
      <c r="G29" s="7">
        <v>1.43</v>
      </c>
    </row>
    <row r="30" spans="1:7" ht="18.75">
      <c r="A30" s="7">
        <v>6</v>
      </c>
      <c r="B30" s="7">
        <v>1.5338112474145922</v>
      </c>
      <c r="C30" s="7">
        <v>-0.16381124741459208</v>
      </c>
      <c r="D30" s="7">
        <v>-1.1192559828110749</v>
      </c>
      <c r="F30" s="7">
        <v>11.702127659574469</v>
      </c>
      <c r="G30" s="7">
        <v>1.48</v>
      </c>
    </row>
    <row r="31" spans="1:7" ht="18.75">
      <c r="A31" s="7">
        <v>7</v>
      </c>
      <c r="B31" s="7">
        <v>1.6740488077407694</v>
      </c>
      <c r="C31" s="7">
        <v>0.025951192259230593</v>
      </c>
      <c r="D31" s="7">
        <v>0.177313998004736</v>
      </c>
      <c r="F31" s="7">
        <v>13.829787234042552</v>
      </c>
      <c r="G31" s="7">
        <v>1.51</v>
      </c>
    </row>
    <row r="32" spans="1:7" ht="18.75">
      <c r="A32" s="7">
        <v>8</v>
      </c>
      <c r="B32" s="7">
        <v>1.754184556498585</v>
      </c>
      <c r="C32" s="7">
        <v>-0.054184556498585</v>
      </c>
      <c r="D32" s="7">
        <v>-0.37022115388398946</v>
      </c>
      <c r="F32" s="7">
        <v>15.957446808510639</v>
      </c>
      <c r="G32" s="7">
        <v>1.51</v>
      </c>
    </row>
    <row r="33" spans="1:7" ht="18.75">
      <c r="A33" s="7">
        <v>9</v>
      </c>
      <c r="B33" s="7">
        <v>1.7341506193091312</v>
      </c>
      <c r="C33" s="7">
        <v>0.04584938069086886</v>
      </c>
      <c r="D33" s="7">
        <v>0.313270269632696</v>
      </c>
      <c r="F33" s="7">
        <v>18.085106382978722</v>
      </c>
      <c r="G33" s="7">
        <v>1.51</v>
      </c>
    </row>
    <row r="34" spans="1:7" ht="18.75">
      <c r="A34" s="7">
        <v>10</v>
      </c>
      <c r="B34" s="7">
        <v>1.7341506193091312</v>
      </c>
      <c r="C34" s="7">
        <v>-0.034150619309131214</v>
      </c>
      <c r="D34" s="7">
        <v>-0.23333736591180884</v>
      </c>
      <c r="F34" s="7">
        <v>20.212765957446805</v>
      </c>
      <c r="G34" s="7">
        <v>1.56</v>
      </c>
    </row>
    <row r="35" spans="1:7" ht="18.75">
      <c r="A35" s="7">
        <v>11</v>
      </c>
      <c r="B35" s="7">
        <v>1.8743881796353086</v>
      </c>
      <c r="C35" s="7">
        <v>0.07561182036469138</v>
      </c>
      <c r="D35" s="7">
        <v>0.516624979359497</v>
      </c>
      <c r="F35" s="7">
        <v>22.340425531914892</v>
      </c>
      <c r="G35" s="7">
        <v>1.58</v>
      </c>
    </row>
    <row r="36" spans="1:7" ht="18.75">
      <c r="A36" s="7">
        <v>12</v>
      </c>
      <c r="B36" s="7">
        <v>1.8543542424458546</v>
      </c>
      <c r="C36" s="7">
        <v>0.1056457575541454</v>
      </c>
      <c r="D36" s="7">
        <v>0.7218347217747423</v>
      </c>
      <c r="F36" s="7">
        <v>24.46808510638298</v>
      </c>
      <c r="G36" s="7">
        <v>1.6</v>
      </c>
    </row>
    <row r="37" spans="1:7" ht="18.75">
      <c r="A37" s="7">
        <v>13</v>
      </c>
      <c r="B37" s="7">
        <v>1.974557865582578</v>
      </c>
      <c r="C37" s="7">
        <v>0.19544213441742198</v>
      </c>
      <c r="D37" s="7">
        <v>1.335377037245978</v>
      </c>
      <c r="F37" s="7">
        <v>26.595744680851062</v>
      </c>
      <c r="G37" s="7">
        <v>1.67</v>
      </c>
    </row>
    <row r="38" spans="1:7" ht="18.75">
      <c r="A38" s="7">
        <v>14</v>
      </c>
      <c r="B38" s="7">
        <v>1.9144560540142161</v>
      </c>
      <c r="C38" s="7">
        <v>0.1755439459857837</v>
      </c>
      <c r="D38" s="7">
        <v>1.1994207656180178</v>
      </c>
      <c r="F38" s="7">
        <v>28.723404255319146</v>
      </c>
      <c r="G38" s="7">
        <v>1.68</v>
      </c>
    </row>
    <row r="39" spans="1:7" ht="18.75">
      <c r="A39" s="7">
        <v>15</v>
      </c>
      <c r="B39" s="7">
        <v>1.5338112474145922</v>
      </c>
      <c r="C39" s="7">
        <v>-0.2038112474145921</v>
      </c>
      <c r="D39" s="7">
        <v>-1.3925598005833273</v>
      </c>
      <c r="F39" s="7">
        <v>30.851063829787233</v>
      </c>
      <c r="G39" s="7">
        <v>1.69</v>
      </c>
    </row>
    <row r="40" spans="1:7" ht="18.75">
      <c r="A40" s="7">
        <v>16</v>
      </c>
      <c r="B40" s="7">
        <v>1.553845184604046</v>
      </c>
      <c r="C40" s="7">
        <v>-0.18384518460404586</v>
      </c>
      <c r="D40" s="7">
        <v>-1.2561397707832553</v>
      </c>
      <c r="F40" s="7">
        <v>32.97872340425532</v>
      </c>
      <c r="G40" s="7">
        <v>1.7</v>
      </c>
    </row>
    <row r="41" spans="1:7" ht="18.75">
      <c r="A41" s="7">
        <v>17</v>
      </c>
      <c r="B41" s="7">
        <v>1.6540148705513156</v>
      </c>
      <c r="C41" s="7">
        <v>-0.09401487055131552</v>
      </c>
      <c r="D41" s="7">
        <v>-0.6423655762259654</v>
      </c>
      <c r="F41" s="7">
        <v>35.1063829787234</v>
      </c>
      <c r="G41" s="7">
        <v>1.7</v>
      </c>
    </row>
    <row r="42" spans="1:7" ht="18.75">
      <c r="A42" s="7">
        <v>18</v>
      </c>
      <c r="B42" s="7">
        <v>1.4937433730356844</v>
      </c>
      <c r="C42" s="7">
        <v>-0.06374337303568445</v>
      </c>
      <c r="D42" s="7">
        <v>-0.4355326802083349</v>
      </c>
      <c r="F42" s="7">
        <v>37.234042553191486</v>
      </c>
      <c r="G42" s="7">
        <v>1.7</v>
      </c>
    </row>
    <row r="43" spans="1:7" ht="18.75">
      <c r="A43" s="7">
        <v>19</v>
      </c>
      <c r="B43" s="7">
        <v>1.6740488077407694</v>
      </c>
      <c r="C43" s="7">
        <v>-0.09404880774076929</v>
      </c>
      <c r="D43" s="7">
        <v>-0.6425974553120198</v>
      </c>
      <c r="F43" s="7">
        <v>39.36170212765957</v>
      </c>
      <c r="G43" s="7">
        <v>1.7</v>
      </c>
    </row>
    <row r="44" spans="1:7" ht="18.75">
      <c r="A44" s="7">
        <v>20</v>
      </c>
      <c r="B44" s="7">
        <v>1.4937433730356844</v>
      </c>
      <c r="C44" s="7">
        <v>0.016256626964315624</v>
      </c>
      <c r="D44" s="7">
        <v>0.11107495533616996</v>
      </c>
      <c r="F44" s="7">
        <v>41.48936170212766</v>
      </c>
      <c r="G44" s="7">
        <v>1.71</v>
      </c>
    </row>
    <row r="45" spans="1:7" ht="18.75">
      <c r="A45" s="7">
        <v>21</v>
      </c>
      <c r="B45" s="7">
        <v>1.6339809333618618</v>
      </c>
      <c r="C45" s="7">
        <v>-0.12398093336186178</v>
      </c>
      <c r="D45" s="7">
        <v>-0.8471115604691003</v>
      </c>
      <c r="F45" s="7">
        <v>43.61702127659574</v>
      </c>
      <c r="G45" s="7">
        <v>1.72</v>
      </c>
    </row>
    <row r="46" spans="1:7" ht="18.75">
      <c r="A46" s="7">
        <v>22</v>
      </c>
      <c r="B46" s="7">
        <v>1.6940827449302234</v>
      </c>
      <c r="C46" s="7">
        <v>0.10591725506977667</v>
      </c>
      <c r="D46" s="7">
        <v>0.723689754463185</v>
      </c>
      <c r="F46" s="7">
        <v>45.744680851063826</v>
      </c>
      <c r="G46" s="7">
        <v>1.78</v>
      </c>
    </row>
    <row r="47" spans="1:7" ht="18.75">
      <c r="A47" s="7">
        <v>23</v>
      </c>
      <c r="B47" s="7">
        <v>1.7341506193091312</v>
      </c>
      <c r="C47" s="7">
        <v>0.11584938069086892</v>
      </c>
      <c r="D47" s="7">
        <v>0.7915519507341378</v>
      </c>
      <c r="F47" s="7">
        <v>47.87234042553192</v>
      </c>
      <c r="G47" s="7">
        <v>1.78</v>
      </c>
    </row>
    <row r="48" spans="1:7" ht="18.75">
      <c r="A48" s="7">
        <v>24</v>
      </c>
      <c r="B48" s="7">
        <v>1.6740488077407694</v>
      </c>
      <c r="C48" s="7">
        <v>0.0359511922592306</v>
      </c>
      <c r="D48" s="7">
        <v>0.2456399524477991</v>
      </c>
      <c r="F48" s="7">
        <v>50</v>
      </c>
      <c r="G48" s="7">
        <v>1.8</v>
      </c>
    </row>
    <row r="49" spans="1:7" ht="18.75">
      <c r="A49" s="7">
        <v>25</v>
      </c>
      <c r="B49" s="7">
        <v>1.6139469961724078</v>
      </c>
      <c r="C49" s="7">
        <v>-0.013946996172407689</v>
      </c>
      <c r="D49" s="7">
        <v>-0.09529418250935025</v>
      </c>
      <c r="F49" s="7">
        <v>52.12765957446808</v>
      </c>
      <c r="G49" s="7">
        <v>1.8</v>
      </c>
    </row>
    <row r="50" spans="1:7" ht="18.75">
      <c r="A50" s="7">
        <v>26</v>
      </c>
      <c r="B50" s="7">
        <v>1.8743881796353086</v>
      </c>
      <c r="C50" s="7">
        <v>-0.07438817963530853</v>
      </c>
      <c r="D50" s="7">
        <v>-0.508264337286448</v>
      </c>
      <c r="F50" s="7">
        <v>54.25531914893617</v>
      </c>
      <c r="G50" s="7">
        <v>1.81</v>
      </c>
    </row>
    <row r="51" spans="1:7" ht="18.75">
      <c r="A51" s="7">
        <v>27</v>
      </c>
      <c r="B51" s="7">
        <v>2.234999049045479</v>
      </c>
      <c r="C51" s="7">
        <v>0.13500095095452114</v>
      </c>
      <c r="D51" s="7">
        <v>0.92240688246888</v>
      </c>
      <c r="F51" s="7">
        <v>56.38297872340425</v>
      </c>
      <c r="G51" s="7">
        <v>1.81</v>
      </c>
    </row>
    <row r="52" spans="1:7" ht="18.75">
      <c r="A52" s="7">
        <v>28</v>
      </c>
      <c r="B52" s="7">
        <v>2.0146257399614855</v>
      </c>
      <c r="C52" s="7">
        <v>-0.10462573996148561</v>
      </c>
      <c r="D52" s="7">
        <v>-0.7148653542180227</v>
      </c>
      <c r="F52" s="7">
        <v>58.51063829787234</v>
      </c>
      <c r="G52" s="7">
        <v>1.81</v>
      </c>
    </row>
    <row r="53" spans="1:7" ht="18.75">
      <c r="A53" s="7">
        <v>29</v>
      </c>
      <c r="B53" s="7">
        <v>1.8343203052564006</v>
      </c>
      <c r="C53" s="7">
        <v>-0.11432030525640058</v>
      </c>
      <c r="D53" s="7">
        <v>-0.7811043968865887</v>
      </c>
      <c r="F53" s="7">
        <v>60.638297872340424</v>
      </c>
      <c r="G53" s="7">
        <v>1.82</v>
      </c>
    </row>
    <row r="54" spans="1:7" ht="18.75">
      <c r="A54" s="7">
        <v>30</v>
      </c>
      <c r="B54" s="7">
        <v>1.8944221168247624</v>
      </c>
      <c r="C54" s="7">
        <v>0.08557788317523762</v>
      </c>
      <c r="D54" s="7">
        <v>0.5847190547165058</v>
      </c>
      <c r="F54" s="7">
        <v>62.76595744680851</v>
      </c>
      <c r="G54" s="7">
        <v>1.82</v>
      </c>
    </row>
    <row r="55" spans="1:7" ht="18.75">
      <c r="A55" s="7">
        <v>31</v>
      </c>
      <c r="B55" s="7">
        <v>1.5939130589829538</v>
      </c>
      <c r="C55" s="7">
        <v>0.09608694101704618</v>
      </c>
      <c r="D55" s="7">
        <v>0.6565231954503983</v>
      </c>
      <c r="F55" s="7">
        <v>64.8936170212766</v>
      </c>
      <c r="G55" s="7">
        <v>1.83</v>
      </c>
    </row>
    <row r="56" spans="1:7" ht="18.75">
      <c r="A56" s="7">
        <v>32</v>
      </c>
      <c r="B56" s="7">
        <v>1.4737094358462304</v>
      </c>
      <c r="C56" s="7">
        <v>-0.21370943584623037</v>
      </c>
      <c r="D56" s="7">
        <v>-1.4601901177682242</v>
      </c>
      <c r="F56" s="7">
        <v>67.02127659574468</v>
      </c>
      <c r="G56" s="7">
        <v>1.85</v>
      </c>
    </row>
    <row r="57" spans="1:7" ht="18.75">
      <c r="A57" s="7">
        <v>33</v>
      </c>
      <c r="B57" s="7">
        <v>1.7341506193091312</v>
      </c>
      <c r="C57" s="7">
        <v>0.07584938069086888</v>
      </c>
      <c r="D57" s="7">
        <v>0.5182481329618853</v>
      </c>
      <c r="F57" s="7">
        <v>69.14893617021276</v>
      </c>
      <c r="G57" s="7">
        <v>1.89</v>
      </c>
    </row>
    <row r="58" spans="1:7" ht="18.75">
      <c r="A58" s="7">
        <v>34</v>
      </c>
      <c r="B58" s="7">
        <v>1.7341506193091312</v>
      </c>
      <c r="C58" s="7">
        <v>0.08584938069086889</v>
      </c>
      <c r="D58" s="7">
        <v>0.5865740874049484</v>
      </c>
      <c r="F58" s="7">
        <v>71.27659574468085</v>
      </c>
      <c r="G58" s="7">
        <v>1.9</v>
      </c>
    </row>
    <row r="59" spans="1:7" ht="18.75">
      <c r="A59" s="7">
        <v>35</v>
      </c>
      <c r="B59" s="7">
        <v>1.7141166821196774</v>
      </c>
      <c r="C59" s="7">
        <v>0.09588331788032267</v>
      </c>
      <c r="D59" s="7">
        <v>0.6551319209340659</v>
      </c>
      <c r="F59" s="7">
        <v>73.40425531914893</v>
      </c>
      <c r="G59" s="7">
        <v>1.91</v>
      </c>
    </row>
    <row r="60" spans="1:7" ht="18.75">
      <c r="A60" s="7">
        <v>36</v>
      </c>
      <c r="B60" s="7">
        <v>1.8944221168247624</v>
      </c>
      <c r="C60" s="7">
        <v>-0.22442211682476243</v>
      </c>
      <c r="D60" s="7">
        <v>-1.5333855330184492</v>
      </c>
      <c r="F60" s="7">
        <v>75.53191489361701</v>
      </c>
      <c r="G60" s="7">
        <v>1.92</v>
      </c>
    </row>
    <row r="61" spans="1:7" ht="18.75">
      <c r="A61" s="7">
        <v>37</v>
      </c>
      <c r="B61" s="7">
        <v>1.774218493688039</v>
      </c>
      <c r="C61" s="7">
        <v>0.00578150631196106</v>
      </c>
      <c r="D61" s="7">
        <v>0.039502693688333285</v>
      </c>
      <c r="F61" s="7">
        <v>77.6595744680851</v>
      </c>
      <c r="G61" s="7">
        <v>1.95</v>
      </c>
    </row>
    <row r="62" spans="1:7" ht="18.75">
      <c r="A62" s="7">
        <v>38</v>
      </c>
      <c r="B62" s="7">
        <v>1.8743881796353086</v>
      </c>
      <c r="C62" s="7">
        <v>0.04561182036469136</v>
      </c>
      <c r="D62" s="7">
        <v>0.3116471160303077</v>
      </c>
      <c r="F62" s="7">
        <v>79.7872340425532</v>
      </c>
      <c r="G62" s="7">
        <v>1.96</v>
      </c>
    </row>
    <row r="63" spans="1:7" ht="18.75">
      <c r="A63" s="7">
        <v>39</v>
      </c>
      <c r="B63" s="7">
        <v>2.074727551529848</v>
      </c>
      <c r="C63" s="7">
        <v>0.11527244847015217</v>
      </c>
      <c r="D63" s="7">
        <v>0.7876100062711949</v>
      </c>
      <c r="F63" s="7">
        <v>81.91489361702128</v>
      </c>
      <c r="G63" s="7">
        <v>1.98</v>
      </c>
    </row>
    <row r="64" spans="1:7" ht="18.75">
      <c r="A64" s="7">
        <v>40</v>
      </c>
      <c r="B64" s="7">
        <v>2.0947614887193016</v>
      </c>
      <c r="C64" s="7">
        <v>0.12523851128069863</v>
      </c>
      <c r="D64" s="7">
        <v>0.8557040816282052</v>
      </c>
      <c r="F64" s="7">
        <v>84.04255319148936</v>
      </c>
      <c r="G64" s="7">
        <v>2.09</v>
      </c>
    </row>
    <row r="65" spans="1:7" ht="18.75">
      <c r="A65" s="7">
        <v>41</v>
      </c>
      <c r="B65" s="7">
        <v>1.6940827449302234</v>
      </c>
      <c r="C65" s="7">
        <v>-0.014082744930223434</v>
      </c>
      <c r="D65" s="7">
        <v>-0.09622169885357235</v>
      </c>
      <c r="F65" s="7">
        <v>86.17021276595744</v>
      </c>
      <c r="G65" s="7">
        <v>2.09</v>
      </c>
    </row>
    <row r="66" spans="1:7" ht="18.75">
      <c r="A66" s="7">
        <v>42</v>
      </c>
      <c r="B66" s="7">
        <v>1.8343203052564006</v>
      </c>
      <c r="C66" s="7">
        <v>-0.0243203052564005</v>
      </c>
      <c r="D66" s="7">
        <v>-0.16617080689902072</v>
      </c>
      <c r="F66" s="7">
        <v>88.29787234042553</v>
      </c>
      <c r="G66" s="7">
        <v>2.17</v>
      </c>
    </row>
    <row r="67" spans="1:7" ht="18.75">
      <c r="A67" s="7">
        <v>43</v>
      </c>
      <c r="B67" s="7">
        <v>1.8343203052564006</v>
      </c>
      <c r="C67" s="7">
        <v>-0.01432030525640049</v>
      </c>
      <c r="D67" s="7">
        <v>-0.09784485245595761</v>
      </c>
      <c r="F67" s="7">
        <v>90.42553191489361</v>
      </c>
      <c r="G67" s="7">
        <v>2.19</v>
      </c>
    </row>
    <row r="68" spans="1:7" ht="18.75">
      <c r="A68" s="7">
        <v>44</v>
      </c>
      <c r="B68" s="7">
        <v>1.774218493688039</v>
      </c>
      <c r="C68" s="7">
        <v>0.11578150631196094</v>
      </c>
      <c r="D68" s="7">
        <v>0.791088192562026</v>
      </c>
      <c r="F68" s="7">
        <v>92.5531914893617</v>
      </c>
      <c r="G68" s="7">
        <v>2.22</v>
      </c>
    </row>
    <row r="69" spans="1:7" ht="18.75">
      <c r="A69" s="7">
        <v>45</v>
      </c>
      <c r="B69" s="7">
        <v>1.8343203052564006</v>
      </c>
      <c r="C69" s="7">
        <v>0.2556796947435993</v>
      </c>
      <c r="D69" s="7">
        <v>1.7469559175067433</v>
      </c>
      <c r="F69" s="7">
        <v>94.68085106382979</v>
      </c>
      <c r="G69" s="7">
        <v>2.37</v>
      </c>
    </row>
    <row r="70" spans="1:7" ht="18.75">
      <c r="A70" s="7">
        <v>46</v>
      </c>
      <c r="B70" s="7">
        <v>1.8142863680669468</v>
      </c>
      <c r="C70" s="7">
        <v>0.015713631933053307</v>
      </c>
      <c r="D70" s="7">
        <v>0.1073648899592861</v>
      </c>
      <c r="F70" s="7">
        <v>96.80851063829788</v>
      </c>
      <c r="G70" s="7">
        <v>2.37</v>
      </c>
    </row>
    <row r="71" spans="1:7" ht="19.5" thickBot="1">
      <c r="A71" s="8">
        <v>47</v>
      </c>
      <c r="B71" s="8">
        <v>3.0563904738130887</v>
      </c>
      <c r="C71" s="8">
        <v>-0.34639047381308874</v>
      </c>
      <c r="D71" s="8">
        <v>-2.3667459733264127</v>
      </c>
      <c r="F71" s="8">
        <v>98.93617021276596</v>
      </c>
      <c r="G71" s="8">
        <v>2.71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F13">
      <selection activeCell="B5" sqref="B5"/>
    </sheetView>
  </sheetViews>
  <sheetFormatPr defaultColWidth="9.00390625" defaultRowHeight="13.5"/>
  <cols>
    <col min="1" max="1" width="13.125" style="5" customWidth="1"/>
    <col min="2" max="2" width="12.625" style="5" customWidth="1"/>
    <col min="3" max="16384" width="10.50390625" style="5" customWidth="1"/>
  </cols>
  <sheetData>
    <row r="1" ht="18.75">
      <c r="A1" s="5" t="s">
        <v>64</v>
      </c>
    </row>
    <row r="2" ht="19.5" thickBot="1"/>
    <row r="3" spans="1:2" ht="18.75">
      <c r="A3" s="6" t="s">
        <v>65</v>
      </c>
      <c r="B3" s="6"/>
    </row>
    <row r="4" spans="1:2" ht="18.75">
      <c r="A4" s="7" t="s">
        <v>66</v>
      </c>
      <c r="B4" s="7">
        <v>65535</v>
      </c>
    </row>
    <row r="5" spans="1:2" ht="18.75">
      <c r="A5" s="7" t="s">
        <v>67</v>
      </c>
      <c r="B5" s="7">
        <v>-0.29509101871936755</v>
      </c>
    </row>
    <row r="6" spans="1:2" ht="18.75">
      <c r="A6" s="7" t="s">
        <v>68</v>
      </c>
      <c r="B6" s="7">
        <v>-0.3168301491541502</v>
      </c>
    </row>
    <row r="7" spans="1:2" ht="18.75">
      <c r="A7" s="7" t="s">
        <v>69</v>
      </c>
      <c r="B7" s="7">
        <v>0.3296133461057804</v>
      </c>
    </row>
    <row r="8" spans="1:2" ht="19.5" thickBot="1">
      <c r="A8" s="8" t="s">
        <v>70</v>
      </c>
      <c r="B8" s="8">
        <v>47</v>
      </c>
    </row>
    <row r="10" ht="19.5" thickBot="1">
      <c r="A10" s="5" t="s">
        <v>71</v>
      </c>
    </row>
    <row r="11" spans="1:6" ht="18.75">
      <c r="A11" s="9"/>
      <c r="B11" s="9" t="s">
        <v>76</v>
      </c>
      <c r="C11" s="9" t="s">
        <v>77</v>
      </c>
      <c r="D11" s="9" t="s">
        <v>78</v>
      </c>
      <c r="E11" s="9" t="s">
        <v>79</v>
      </c>
      <c r="F11" s="9" t="s">
        <v>80</v>
      </c>
    </row>
    <row r="12" spans="1:6" ht="18.75">
      <c r="A12" s="7" t="s">
        <v>72</v>
      </c>
      <c r="B12" s="7">
        <v>1</v>
      </c>
      <c r="C12" s="7">
        <v>-1.1387361499346373</v>
      </c>
      <c r="D12" s="7">
        <v>-1.1387361499346373</v>
      </c>
      <c r="E12" s="7">
        <v>-10.481260903587726</v>
      </c>
      <c r="F12" s="7" t="e">
        <v>#NUM!</v>
      </c>
    </row>
    <row r="13" spans="1:6" ht="18.75">
      <c r="A13" s="7" t="s">
        <v>73</v>
      </c>
      <c r="B13" s="7">
        <v>46</v>
      </c>
      <c r="C13" s="7">
        <v>4.997668064828255</v>
      </c>
      <c r="D13" s="7">
        <v>0.10864495793104902</v>
      </c>
      <c r="E13" s="7"/>
      <c r="F13" s="7"/>
    </row>
    <row r="14" spans="1:6" ht="19.5" thickBot="1">
      <c r="A14" s="8" t="s">
        <v>74</v>
      </c>
      <c r="B14" s="8">
        <v>47</v>
      </c>
      <c r="C14" s="8">
        <v>3.8589319148936174</v>
      </c>
      <c r="D14" s="8"/>
      <c r="E14" s="8"/>
      <c r="F14" s="8"/>
    </row>
    <row r="15" ht="19.5" thickBot="1"/>
    <row r="16" spans="1:9" ht="18.75">
      <c r="A16" s="9"/>
      <c r="B16" s="9" t="s">
        <v>81</v>
      </c>
      <c r="C16" s="9" t="s">
        <v>69</v>
      </c>
      <c r="D16" s="9" t="s">
        <v>82</v>
      </c>
      <c r="E16" s="9" t="s">
        <v>83</v>
      </c>
      <c r="F16" s="9" t="s">
        <v>84</v>
      </c>
      <c r="G16" s="9" t="s">
        <v>85</v>
      </c>
      <c r="H16" s="9" t="s">
        <v>86</v>
      </c>
      <c r="I16" s="9" t="s">
        <v>87</v>
      </c>
    </row>
    <row r="17" spans="1:9" ht="18.75">
      <c r="A17" s="7" t="s">
        <v>75</v>
      </c>
      <c r="B17" s="7">
        <v>0</v>
      </c>
      <c r="C17" s="7" t="e">
        <v>#N/A</v>
      </c>
      <c r="D17" s="7" t="e">
        <v>#N/A</v>
      </c>
      <c r="E17" s="7" t="e">
        <v>#N/A</v>
      </c>
      <c r="F17" s="7" t="e">
        <v>#N/A</v>
      </c>
      <c r="G17" s="7" t="e">
        <v>#N/A</v>
      </c>
      <c r="H17" s="7" t="e">
        <v>#N/A</v>
      </c>
      <c r="I17" s="7" t="e">
        <v>#N/A</v>
      </c>
    </row>
    <row r="18" spans="1:9" ht="19.5" thickBot="1">
      <c r="A18" s="8" t="s">
        <v>98</v>
      </c>
      <c r="B18" s="8">
        <v>0.4265868408321238</v>
      </c>
      <c r="C18" s="8">
        <v>0.01146316527477883</v>
      </c>
      <c r="D18" s="8">
        <v>37.2137041215568</v>
      </c>
      <c r="E18" s="8">
        <v>5.4915386396849994E-36</v>
      </c>
      <c r="F18" s="8">
        <v>0.40351270796691946</v>
      </c>
      <c r="G18" s="8">
        <v>0.4496609736973281</v>
      </c>
      <c r="H18" s="8">
        <v>0.40351270796691946</v>
      </c>
      <c r="I18" s="8">
        <v>0.4496609736973281</v>
      </c>
    </row>
    <row r="22" ht="18.75">
      <c r="A22" s="5" t="s">
        <v>89</v>
      </c>
    </row>
    <row r="23" ht="19.5" thickBot="1"/>
    <row r="24" spans="1:4" ht="18.75">
      <c r="A24" s="9" t="s">
        <v>90</v>
      </c>
      <c r="B24" s="9" t="s">
        <v>91</v>
      </c>
      <c r="C24" s="9" t="s">
        <v>73</v>
      </c>
      <c r="D24" s="9" t="s">
        <v>92</v>
      </c>
    </row>
    <row r="25" spans="1:4" ht="18.75">
      <c r="A25" s="7">
        <v>1</v>
      </c>
      <c r="B25" s="7">
        <v>1.8769820996613449</v>
      </c>
      <c r="C25" s="7">
        <v>0.4930179003386552</v>
      </c>
      <c r="D25" s="7">
        <v>1.511916869801775</v>
      </c>
    </row>
    <row r="26" spans="1:4" ht="18.75">
      <c r="A26" s="7">
        <v>2</v>
      </c>
      <c r="B26" s="7">
        <v>2.1329342041606187</v>
      </c>
      <c r="C26" s="7">
        <v>-0.23293420416061883</v>
      </c>
      <c r="D26" s="7">
        <v>-0.7143293429759427</v>
      </c>
    </row>
    <row r="27" spans="1:4" ht="18.75">
      <c r="A27" s="7">
        <v>3</v>
      </c>
      <c r="B27" s="7">
        <v>1.3650778906627963</v>
      </c>
      <c r="C27" s="7">
        <v>0.14492210933720373</v>
      </c>
      <c r="D27" s="7">
        <v>0.44442642298315804</v>
      </c>
    </row>
    <row r="28" spans="1:4" ht="18.75">
      <c r="A28" s="7">
        <v>4</v>
      </c>
      <c r="B28" s="7">
        <v>1.6636886792452827</v>
      </c>
      <c r="C28" s="7">
        <v>0.03631132075471721</v>
      </c>
      <c r="D28" s="7">
        <v>0.11135437146628861</v>
      </c>
    </row>
    <row r="29" spans="1:4" ht="18.75">
      <c r="A29" s="7">
        <v>5</v>
      </c>
      <c r="B29" s="7">
        <v>1.4503952588292208</v>
      </c>
      <c r="C29" s="7">
        <v>0.02960474117077916</v>
      </c>
      <c r="D29" s="7">
        <v>0.09078759122431553</v>
      </c>
    </row>
    <row r="30" spans="1:4" ht="18.75">
      <c r="A30" s="7">
        <v>6</v>
      </c>
      <c r="B30" s="7">
        <v>1.1517844702467344</v>
      </c>
      <c r="C30" s="7">
        <v>0.21821552975326575</v>
      </c>
      <c r="D30" s="7">
        <v>0.6691922148466987</v>
      </c>
    </row>
    <row r="31" spans="1:4" ht="18.75">
      <c r="A31" s="7">
        <v>7</v>
      </c>
      <c r="B31" s="7">
        <v>1.4503952588292208</v>
      </c>
      <c r="C31" s="7">
        <v>0.24960474117077913</v>
      </c>
      <c r="D31" s="7">
        <v>0.7654521645144775</v>
      </c>
    </row>
    <row r="32" spans="1:4" ht="18.75">
      <c r="A32" s="7">
        <v>8</v>
      </c>
      <c r="B32" s="7">
        <v>1.6210299951620704</v>
      </c>
      <c r="C32" s="7">
        <v>0.0789700048379296</v>
      </c>
      <c r="D32" s="7">
        <v>0.2421739300759264</v>
      </c>
    </row>
    <row r="33" spans="1:4" ht="18.75">
      <c r="A33" s="7">
        <v>9</v>
      </c>
      <c r="B33" s="7">
        <v>1.578371311078858</v>
      </c>
      <c r="C33" s="7">
        <v>0.20162868892114205</v>
      </c>
      <c r="D33" s="7">
        <v>0.6183260607910779</v>
      </c>
    </row>
    <row r="34" spans="1:4" ht="18.75">
      <c r="A34" s="7">
        <v>10</v>
      </c>
      <c r="B34" s="7">
        <v>1.578371311078858</v>
      </c>
      <c r="C34" s="7">
        <v>0.12162868892114198</v>
      </c>
      <c r="D34" s="7">
        <v>0.3729934886855642</v>
      </c>
    </row>
    <row r="35" spans="1:4" ht="18.75">
      <c r="A35" s="7">
        <v>11</v>
      </c>
      <c r="B35" s="7">
        <v>1.8769820996613449</v>
      </c>
      <c r="C35" s="7">
        <v>0.07301790033865507</v>
      </c>
      <c r="D35" s="7">
        <v>0.22392086624782867</v>
      </c>
    </row>
    <row r="36" spans="1:4" ht="18.75">
      <c r="A36" s="7">
        <v>12</v>
      </c>
      <c r="B36" s="7">
        <v>1.8343234155781323</v>
      </c>
      <c r="C36" s="7">
        <v>0.1256765844218677</v>
      </c>
      <c r="D36" s="7">
        <v>0.38540699637065634</v>
      </c>
    </row>
    <row r="37" spans="1:4" ht="18.75">
      <c r="A37" s="7">
        <v>13</v>
      </c>
      <c r="B37" s="7">
        <v>2.0902755200774066</v>
      </c>
      <c r="C37" s="7">
        <v>0.07972447992259335</v>
      </c>
      <c r="D37" s="7">
        <v>0.24448764648980245</v>
      </c>
    </row>
    <row r="38" spans="1:4" ht="18.75">
      <c r="A38" s="7">
        <v>14</v>
      </c>
      <c r="B38" s="7">
        <v>1.9622994678277692</v>
      </c>
      <c r="C38" s="7">
        <v>0.12770053217223065</v>
      </c>
      <c r="D38" s="7">
        <v>0.39161375021320277</v>
      </c>
    </row>
    <row r="39" spans="1:4" ht="18.75">
      <c r="A39" s="7">
        <v>15</v>
      </c>
      <c r="B39" s="7">
        <v>1.1517844702467344</v>
      </c>
      <c r="C39" s="7">
        <v>0.1782155297532657</v>
      </c>
      <c r="D39" s="7">
        <v>0.5465259287939418</v>
      </c>
    </row>
    <row r="40" spans="1:4" ht="18.75">
      <c r="A40" s="7">
        <v>16</v>
      </c>
      <c r="B40" s="7">
        <v>1.1944431543299465</v>
      </c>
      <c r="C40" s="7">
        <v>0.17555684567005359</v>
      </c>
      <c r="D40" s="7">
        <v>0.5383726562370615</v>
      </c>
    </row>
    <row r="41" spans="1:4" ht="18.75">
      <c r="A41" s="7">
        <v>17</v>
      </c>
      <c r="B41" s="7">
        <v>1.4077365747460084</v>
      </c>
      <c r="C41" s="7">
        <v>0.1522634252539916</v>
      </c>
      <c r="D41" s="7">
        <v>0.46693972193946703</v>
      </c>
    </row>
    <row r="42" spans="1:4" ht="18.75">
      <c r="A42" s="7">
        <v>18</v>
      </c>
      <c r="B42" s="7">
        <v>1.0664671020803094</v>
      </c>
      <c r="C42" s="7">
        <v>0.36353289791969057</v>
      </c>
      <c r="D42" s="7">
        <v>1.1148307611451096</v>
      </c>
    </row>
    <row r="43" spans="1:4" ht="18.75">
      <c r="A43" s="7">
        <v>19</v>
      </c>
      <c r="B43" s="7">
        <v>1.4503952588292208</v>
      </c>
      <c r="C43" s="7">
        <v>0.12960474117077925</v>
      </c>
      <c r="D43" s="7">
        <v>0.3974533063562077</v>
      </c>
    </row>
    <row r="44" spans="1:4" ht="18.75">
      <c r="A44" s="7">
        <v>20</v>
      </c>
      <c r="B44" s="7">
        <v>1.0664671020803094</v>
      </c>
      <c r="C44" s="7">
        <v>0.44353289791969064</v>
      </c>
      <c r="D44" s="7">
        <v>1.3601633332506233</v>
      </c>
    </row>
    <row r="45" spans="1:4" ht="18.75">
      <c r="A45" s="7">
        <v>21</v>
      </c>
      <c r="B45" s="7">
        <v>1.3650778906627963</v>
      </c>
      <c r="C45" s="7">
        <v>0.14492210933720373</v>
      </c>
      <c r="D45" s="7">
        <v>0.44442642298315804</v>
      </c>
    </row>
    <row r="46" spans="1:4" ht="18.75">
      <c r="A46" s="7">
        <v>22</v>
      </c>
      <c r="B46" s="7">
        <v>1.4930539429124332</v>
      </c>
      <c r="C46" s="7">
        <v>0.30694605708756684</v>
      </c>
      <c r="D46" s="7">
        <v>0.9412983210367319</v>
      </c>
    </row>
    <row r="47" spans="1:4" ht="18.75">
      <c r="A47" s="7">
        <v>23</v>
      </c>
      <c r="B47" s="7">
        <v>1.578371311078858</v>
      </c>
      <c r="C47" s="7">
        <v>0.2716286889211421</v>
      </c>
      <c r="D47" s="7">
        <v>0.8329920613834024</v>
      </c>
    </row>
    <row r="48" spans="1:4" ht="18.75">
      <c r="A48" s="7">
        <v>24</v>
      </c>
      <c r="B48" s="7">
        <v>1.4503952588292208</v>
      </c>
      <c r="C48" s="7">
        <v>0.25960474117077914</v>
      </c>
      <c r="D48" s="7">
        <v>0.7961187360276668</v>
      </c>
    </row>
    <row r="49" spans="1:4" ht="18.75">
      <c r="A49" s="7">
        <v>25</v>
      </c>
      <c r="B49" s="7">
        <v>1.3224192065795837</v>
      </c>
      <c r="C49" s="7">
        <v>0.2775807934204164</v>
      </c>
      <c r="D49" s="7">
        <v>0.8512451252114994</v>
      </c>
    </row>
    <row r="50" spans="1:4" ht="18.75">
      <c r="A50" s="7">
        <v>26</v>
      </c>
      <c r="B50" s="7">
        <v>1.8769820996613449</v>
      </c>
      <c r="C50" s="7">
        <v>-0.07698209966134484</v>
      </c>
      <c r="D50" s="7">
        <v>-0.23607770645000886</v>
      </c>
    </row>
    <row r="51" spans="1:4" ht="18.75">
      <c r="A51" s="7">
        <v>27</v>
      </c>
      <c r="B51" s="7">
        <v>2.6448384131591673</v>
      </c>
      <c r="C51" s="7">
        <v>-0.27483841315916724</v>
      </c>
      <c r="D51" s="7">
        <v>-0.8428351851717039</v>
      </c>
    </row>
    <row r="52" spans="1:4" ht="18.75">
      <c r="A52" s="7">
        <v>28</v>
      </c>
      <c r="B52" s="7">
        <v>2.1755928882438313</v>
      </c>
      <c r="C52" s="7">
        <v>-0.2655928882438314</v>
      </c>
      <c r="D52" s="7">
        <v>-0.814482330072392</v>
      </c>
    </row>
    <row r="53" spans="1:4" ht="18.75">
      <c r="A53" s="7">
        <v>29</v>
      </c>
      <c r="B53" s="7">
        <v>1.79166473149492</v>
      </c>
      <c r="C53" s="7">
        <v>-0.07166473149491992</v>
      </c>
      <c r="D53" s="7">
        <v>-0.2197711613362463</v>
      </c>
    </row>
    <row r="54" spans="1:4" ht="18.75">
      <c r="A54" s="7">
        <v>30</v>
      </c>
      <c r="B54" s="7">
        <v>1.919640783744557</v>
      </c>
      <c r="C54" s="7">
        <v>0.06035921625544294</v>
      </c>
      <c r="D54" s="7">
        <v>0.1851010221777592</v>
      </c>
    </row>
    <row r="55" spans="1:4" ht="18.75">
      <c r="A55" s="7">
        <v>31</v>
      </c>
      <c r="B55" s="7">
        <v>1.2797605224963713</v>
      </c>
      <c r="C55" s="7">
        <v>0.41023947750362866</v>
      </c>
      <c r="D55" s="7">
        <v>1.2580638274398395</v>
      </c>
    </row>
    <row r="56" spans="1:4" ht="18.75">
      <c r="A56" s="7">
        <v>32</v>
      </c>
      <c r="B56" s="7">
        <v>1.023808417997097</v>
      </c>
      <c r="C56" s="7">
        <v>0.23619158200290302</v>
      </c>
      <c r="D56" s="7">
        <v>0.7243186040305314</v>
      </c>
    </row>
    <row r="57" spans="1:4" ht="18.75">
      <c r="A57" s="7">
        <v>33</v>
      </c>
      <c r="B57" s="7">
        <v>1.578371311078858</v>
      </c>
      <c r="C57" s="7">
        <v>0.23162868892114208</v>
      </c>
      <c r="D57" s="7">
        <v>0.7103257753306456</v>
      </c>
    </row>
    <row r="58" spans="1:4" ht="18.75">
      <c r="A58" s="7">
        <v>34</v>
      </c>
      <c r="B58" s="7">
        <v>1.578371311078858</v>
      </c>
      <c r="C58" s="7">
        <v>0.2416286889211421</v>
      </c>
      <c r="D58" s="7">
        <v>0.7409923468438347</v>
      </c>
    </row>
    <row r="59" spans="1:4" ht="18.75">
      <c r="A59" s="7">
        <v>35</v>
      </c>
      <c r="B59" s="7">
        <v>1.5357126269956456</v>
      </c>
      <c r="C59" s="7">
        <v>0.27428737300435446</v>
      </c>
      <c r="D59" s="7">
        <v>0.8411453339402833</v>
      </c>
    </row>
    <row r="60" spans="1:4" ht="18.75">
      <c r="A60" s="7">
        <v>36</v>
      </c>
      <c r="B60" s="7">
        <v>1.919640783744557</v>
      </c>
      <c r="C60" s="7">
        <v>-0.24964078374455712</v>
      </c>
      <c r="D60" s="7">
        <v>-0.7655626947311057</v>
      </c>
    </row>
    <row r="61" spans="1:4" ht="18.75">
      <c r="A61" s="7">
        <v>37</v>
      </c>
      <c r="B61" s="7">
        <v>1.6636886792452827</v>
      </c>
      <c r="C61" s="7">
        <v>0.11631132075471728</v>
      </c>
      <c r="D61" s="7">
        <v>0.3566869435718023</v>
      </c>
    </row>
    <row r="62" spans="1:4" ht="18.75">
      <c r="A62" s="7">
        <v>38</v>
      </c>
      <c r="B62" s="7">
        <v>1.8769820996613449</v>
      </c>
      <c r="C62" s="7">
        <v>0.043017900338655046</v>
      </c>
      <c r="D62" s="7">
        <v>0.13192115170826102</v>
      </c>
    </row>
    <row r="63" spans="1:4" ht="18.75">
      <c r="A63" s="7">
        <v>39</v>
      </c>
      <c r="B63" s="7">
        <v>2.3035689404934687</v>
      </c>
      <c r="C63" s="7">
        <v>-0.11356894049346877</v>
      </c>
      <c r="D63" s="7">
        <v>-0.34827700353200874</v>
      </c>
    </row>
    <row r="64" spans="1:4" ht="18.75">
      <c r="A64" s="7">
        <v>40</v>
      </c>
      <c r="B64" s="7">
        <v>2.346227624576681</v>
      </c>
      <c r="C64" s="7">
        <v>-0.12622762457668069</v>
      </c>
      <c r="D64" s="7">
        <v>-0.3870968476020775</v>
      </c>
    </row>
    <row r="65" spans="1:4" ht="18.75">
      <c r="A65" s="7">
        <v>41</v>
      </c>
      <c r="B65" s="7">
        <v>1.4930539429124332</v>
      </c>
      <c r="C65" s="7">
        <v>0.18694605708756673</v>
      </c>
      <c r="D65" s="7">
        <v>0.5732994628784613</v>
      </c>
    </row>
    <row r="66" spans="1:4" ht="18.75">
      <c r="A66" s="7">
        <v>42</v>
      </c>
      <c r="B66" s="7">
        <v>1.79166473149492</v>
      </c>
      <c r="C66" s="7">
        <v>0.01833526850508016</v>
      </c>
      <c r="D66" s="7">
        <v>0.05622798228245661</v>
      </c>
    </row>
    <row r="67" spans="1:4" ht="18.75">
      <c r="A67" s="7">
        <v>43</v>
      </c>
      <c r="B67" s="7">
        <v>1.79166473149492</v>
      </c>
      <c r="C67" s="7">
        <v>0.02833526850508017</v>
      </c>
      <c r="D67" s="7">
        <v>0.08689455379564583</v>
      </c>
    </row>
    <row r="68" spans="1:4" ht="18.75">
      <c r="A68" s="7">
        <v>44</v>
      </c>
      <c r="B68" s="7">
        <v>1.6636886792452827</v>
      </c>
      <c r="C68" s="7">
        <v>0.22631132075471716</v>
      </c>
      <c r="D68" s="7">
        <v>0.694019230216883</v>
      </c>
    </row>
    <row r="69" spans="1:4" ht="18.75">
      <c r="A69" s="7">
        <v>45</v>
      </c>
      <c r="B69" s="7">
        <v>1.79166473149492</v>
      </c>
      <c r="C69" s="7">
        <v>0.29833526850507996</v>
      </c>
      <c r="D69" s="7">
        <v>0.9148919846517533</v>
      </c>
    </row>
    <row r="70" spans="1:4" ht="18.75">
      <c r="A70" s="7">
        <v>46</v>
      </c>
      <c r="B70" s="7">
        <v>1.7490060474117073</v>
      </c>
      <c r="C70" s="7">
        <v>0.08099395258829278</v>
      </c>
      <c r="D70" s="7">
        <v>0.2483806839184735</v>
      </c>
    </row>
    <row r="71" spans="1:4" ht="19.5" thickBot="1">
      <c r="A71" s="8">
        <v>47</v>
      </c>
      <c r="B71" s="8">
        <v>4.393844460570875</v>
      </c>
      <c r="C71" s="8">
        <v>-1.6838444605708753</v>
      </c>
      <c r="D71" s="8">
        <v>-5.163773656718422</v>
      </c>
    </row>
    <row r="72" ht="18.75">
      <c r="C72" s="5">
        <f>SUM(C25:C71)</f>
        <v>4.041039187227879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D17" sqref="D17"/>
    </sheetView>
  </sheetViews>
  <sheetFormatPr defaultColWidth="9.00390625" defaultRowHeight="13.5"/>
  <cols>
    <col min="1" max="1" width="15.625" style="10" customWidth="1"/>
    <col min="2" max="16384" width="9.00390625" style="10" customWidth="1"/>
  </cols>
  <sheetData>
    <row r="1" ht="17.25">
      <c r="A1" s="10" t="s">
        <v>64</v>
      </c>
    </row>
    <row r="2" ht="18" thickBot="1"/>
    <row r="3" spans="1:2" ht="17.25">
      <c r="A3" s="11" t="s">
        <v>65</v>
      </c>
      <c r="B3" s="11"/>
    </row>
    <row r="4" spans="1:2" ht="17.25">
      <c r="A4" s="12" t="s">
        <v>66</v>
      </c>
      <c r="B4" s="12">
        <v>0.8938044088243952</v>
      </c>
    </row>
    <row r="5" spans="1:2" ht="17.25">
      <c r="A5" s="12" t="s">
        <v>67</v>
      </c>
      <c r="B5" s="12">
        <v>0.7988863212339264</v>
      </c>
    </row>
    <row r="6" spans="1:2" ht="17.25">
      <c r="A6" s="12" t="s">
        <v>68</v>
      </c>
      <c r="B6" s="12">
        <v>0.7797326375419195</v>
      </c>
    </row>
    <row r="7" spans="1:2" ht="17.25">
      <c r="A7" s="12" t="s">
        <v>69</v>
      </c>
      <c r="B7" s="12">
        <v>0.13593450747222285</v>
      </c>
    </row>
    <row r="8" spans="1:2" ht="18" thickBot="1">
      <c r="A8" s="13" t="s">
        <v>70</v>
      </c>
      <c r="B8" s="13">
        <v>47</v>
      </c>
    </row>
    <row r="10" ht="18" thickBot="1">
      <c r="A10" s="10" t="s">
        <v>71</v>
      </c>
    </row>
    <row r="11" spans="1:6" ht="17.25">
      <c r="A11" s="14"/>
      <c r="B11" s="14" t="s">
        <v>76</v>
      </c>
      <c r="C11" s="14" t="s">
        <v>77</v>
      </c>
      <c r="D11" s="14" t="s">
        <v>78</v>
      </c>
      <c r="E11" s="14" t="s">
        <v>79</v>
      </c>
      <c r="F11" s="14" t="s">
        <v>80</v>
      </c>
    </row>
    <row r="12" spans="1:6" ht="17.25">
      <c r="A12" s="12" t="s">
        <v>72</v>
      </c>
      <c r="B12" s="12">
        <v>4</v>
      </c>
      <c r="C12" s="12">
        <v>3.0828479213815534</v>
      </c>
      <c r="D12" s="12">
        <v>0.7707119803453883</v>
      </c>
      <c r="E12" s="12">
        <v>41.70927817750841</v>
      </c>
      <c r="F12" s="12">
        <v>4.18912023463978E-14</v>
      </c>
    </row>
    <row r="13" spans="1:6" ht="17.25">
      <c r="A13" s="12" t="s">
        <v>73</v>
      </c>
      <c r="B13" s="12">
        <v>42</v>
      </c>
      <c r="C13" s="12">
        <v>0.776083993512064</v>
      </c>
      <c r="D13" s="12">
        <v>0.01847819032171581</v>
      </c>
      <c r="E13" s="12"/>
      <c r="F13" s="12"/>
    </row>
    <row r="14" spans="1:6" ht="18" thickBot="1">
      <c r="A14" s="13" t="s">
        <v>74</v>
      </c>
      <c r="B14" s="13">
        <v>46</v>
      </c>
      <c r="C14" s="13">
        <v>3.8589319148936174</v>
      </c>
      <c r="D14" s="13"/>
      <c r="E14" s="13"/>
      <c r="F14" s="13"/>
    </row>
    <row r="15" ht="18" thickBot="1"/>
    <row r="16" spans="1:9" ht="17.25">
      <c r="A16" s="14"/>
      <c r="B16" s="14" t="s">
        <v>81</v>
      </c>
      <c r="C16" s="14" t="s">
        <v>69</v>
      </c>
      <c r="D16" s="14" t="s">
        <v>82</v>
      </c>
      <c r="E16" s="14" t="s">
        <v>83</v>
      </c>
      <c r="F16" s="14" t="s">
        <v>84</v>
      </c>
      <c r="G16" s="14" t="s">
        <v>85</v>
      </c>
      <c r="H16" s="14" t="s">
        <v>86</v>
      </c>
      <c r="I16" s="14" t="s">
        <v>87</v>
      </c>
    </row>
    <row r="17" spans="1:9" ht="17.25">
      <c r="A17" s="12" t="s">
        <v>75</v>
      </c>
      <c r="B17" s="12">
        <v>0.39027575945872295</v>
      </c>
      <c r="C17" s="12">
        <v>0.2530310886248306</v>
      </c>
      <c r="D17" s="15">
        <v>1.542402404304497</v>
      </c>
      <c r="E17" s="12">
        <v>0.13047759745175613</v>
      </c>
      <c r="F17" s="12">
        <v>-0.12036181227913823</v>
      </c>
      <c r="G17" s="12">
        <v>0.9009133311965841</v>
      </c>
      <c r="H17" s="12">
        <v>-0.12036181227913823</v>
      </c>
      <c r="I17" s="12">
        <v>0.9009133311965841</v>
      </c>
    </row>
    <row r="18" spans="1:9" ht="17.25">
      <c r="A18" s="12" t="s">
        <v>98</v>
      </c>
      <c r="B18" s="12">
        <v>0.1314123492971549</v>
      </c>
      <c r="C18" s="12">
        <v>0.02651290641926774</v>
      </c>
      <c r="D18" s="12">
        <v>4.956542569080752</v>
      </c>
      <c r="E18" s="12">
        <v>1.2257317687619544E-05</v>
      </c>
      <c r="F18" s="12">
        <v>0.07790712103754939</v>
      </c>
      <c r="G18" s="12">
        <v>0.18491757755676042</v>
      </c>
      <c r="H18" s="12">
        <v>0.07790712103754939</v>
      </c>
      <c r="I18" s="12">
        <v>0.18491757755676042</v>
      </c>
    </row>
    <row r="19" spans="1:9" ht="17.25">
      <c r="A19" s="12" t="s">
        <v>88</v>
      </c>
      <c r="B19" s="12">
        <v>0.1356928752095191</v>
      </c>
      <c r="C19" s="12">
        <v>0.05681671061065348</v>
      </c>
      <c r="D19" s="12">
        <v>2.388256443414657</v>
      </c>
      <c r="E19" s="12">
        <v>0.021501229448536385</v>
      </c>
      <c r="F19" s="12">
        <v>0.021032074838960316</v>
      </c>
      <c r="G19" s="12">
        <v>0.2503536755800779</v>
      </c>
      <c r="H19" s="12">
        <v>0.021032074838960316</v>
      </c>
      <c r="I19" s="12">
        <v>0.2503536755800779</v>
      </c>
    </row>
    <row r="20" spans="1:9" ht="17.25">
      <c r="A20" s="12" t="s">
        <v>99</v>
      </c>
      <c r="B20" s="12">
        <v>0.0270978773992807</v>
      </c>
      <c r="C20" s="12">
        <v>0.042358792979176114</v>
      </c>
      <c r="D20" s="12">
        <v>0.6397226052357585</v>
      </c>
      <c r="E20" s="12">
        <v>0.5258273095450886</v>
      </c>
      <c r="F20" s="12">
        <v>-0.058385654708127885</v>
      </c>
      <c r="G20" s="12">
        <v>0.11258140950668928</v>
      </c>
      <c r="H20" s="12">
        <v>-0.058385654708127885</v>
      </c>
      <c r="I20" s="12">
        <v>0.11258140950668928</v>
      </c>
    </row>
    <row r="21" spans="1:9" ht="18" thickBot="1">
      <c r="A21" s="13" t="s">
        <v>100</v>
      </c>
      <c r="B21" s="13">
        <v>0.00927719601897391</v>
      </c>
      <c r="C21" s="13">
        <v>0.01545511439998677</v>
      </c>
      <c r="D21" s="13">
        <v>0.6002670558673996</v>
      </c>
      <c r="E21" s="13">
        <v>0.5515536316453137</v>
      </c>
      <c r="F21" s="13">
        <v>-0.021912497433444162</v>
      </c>
      <c r="G21" s="13">
        <v>0.04046688947139199</v>
      </c>
      <c r="H21" s="13">
        <v>-0.021912497433444162</v>
      </c>
      <c r="I21" s="13">
        <v>0.04046688947139199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2" sqref="I2"/>
    </sheetView>
  </sheetViews>
  <sheetFormatPr defaultColWidth="9.00390625" defaultRowHeight="13.5"/>
  <cols>
    <col min="1" max="1" width="14.25390625" style="10" customWidth="1"/>
    <col min="2" max="16384" width="9.00390625" style="10" customWidth="1"/>
  </cols>
  <sheetData>
    <row r="1" ht="17.25">
      <c r="A1" s="10" t="s">
        <v>64</v>
      </c>
    </row>
    <row r="2" ht="18" thickBot="1"/>
    <row r="3" spans="1:2" ht="17.25">
      <c r="A3" s="11" t="s">
        <v>65</v>
      </c>
      <c r="B3" s="11"/>
    </row>
    <row r="4" spans="1:2" ht="17.25">
      <c r="A4" s="12" t="s">
        <v>66</v>
      </c>
      <c r="B4" s="12">
        <v>65535</v>
      </c>
    </row>
    <row r="5" spans="1:2" ht="17.25">
      <c r="A5" s="12" t="s">
        <v>67</v>
      </c>
      <c r="B5" s="12">
        <v>-0.29509101871936755</v>
      </c>
    </row>
    <row r="6" spans="1:2" ht="17.25">
      <c r="A6" s="12" t="s">
        <v>68</v>
      </c>
      <c r="B6" s="12">
        <v>-0.3168301491541502</v>
      </c>
    </row>
    <row r="7" spans="1:2" ht="17.25">
      <c r="A7" s="12" t="s">
        <v>69</v>
      </c>
      <c r="B7" s="12">
        <v>0.3296133461057804</v>
      </c>
    </row>
    <row r="8" spans="1:2" ht="18" thickBot="1">
      <c r="A8" s="13" t="s">
        <v>70</v>
      </c>
      <c r="B8" s="13">
        <v>47</v>
      </c>
    </row>
    <row r="10" ht="18" thickBot="1">
      <c r="A10" s="10" t="s">
        <v>71</v>
      </c>
    </row>
    <row r="11" spans="1:6" ht="17.25">
      <c r="A11" s="14"/>
      <c r="B11" s="14" t="s">
        <v>76</v>
      </c>
      <c r="C11" s="14" t="s">
        <v>77</v>
      </c>
      <c r="D11" s="14" t="s">
        <v>78</v>
      </c>
      <c r="E11" s="14" t="s">
        <v>79</v>
      </c>
      <c r="F11" s="14" t="s">
        <v>80</v>
      </c>
    </row>
    <row r="12" spans="1:6" ht="17.25">
      <c r="A12" s="12" t="s">
        <v>72</v>
      </c>
      <c r="B12" s="12">
        <v>1</v>
      </c>
      <c r="C12" s="12">
        <v>-1.1387361499346373</v>
      </c>
      <c r="D12" s="12">
        <v>-1.1387361499346373</v>
      </c>
      <c r="E12" s="12">
        <v>-10.481260903587726</v>
      </c>
      <c r="F12" s="12" t="e">
        <v>#NUM!</v>
      </c>
    </row>
    <row r="13" spans="1:6" ht="17.25">
      <c r="A13" s="12" t="s">
        <v>73</v>
      </c>
      <c r="B13" s="12">
        <v>46</v>
      </c>
      <c r="C13" s="12">
        <v>4.997668064828255</v>
      </c>
      <c r="D13" s="12">
        <v>0.10864495793104902</v>
      </c>
      <c r="E13" s="12"/>
      <c r="F13" s="12"/>
    </row>
    <row r="14" spans="1:6" ht="18" thickBot="1">
      <c r="A14" s="13" t="s">
        <v>74</v>
      </c>
      <c r="B14" s="13">
        <v>47</v>
      </c>
      <c r="C14" s="13">
        <v>3.8589319148936174</v>
      </c>
      <c r="D14" s="13"/>
      <c r="E14" s="13"/>
      <c r="F14" s="13"/>
    </row>
    <row r="15" ht="18" thickBot="1"/>
    <row r="16" spans="1:9" ht="17.25">
      <c r="A16" s="14"/>
      <c r="B16" s="14" t="s">
        <v>81</v>
      </c>
      <c r="C16" s="14" t="s">
        <v>69</v>
      </c>
      <c r="D16" s="14" t="s">
        <v>82</v>
      </c>
      <c r="E16" s="14" t="s">
        <v>83</v>
      </c>
      <c r="F16" s="14" t="s">
        <v>84</v>
      </c>
      <c r="G16" s="14" t="s">
        <v>85</v>
      </c>
      <c r="H16" s="14" t="s">
        <v>86</v>
      </c>
      <c r="I16" s="14" t="s">
        <v>87</v>
      </c>
    </row>
    <row r="17" spans="1:9" ht="17.25">
      <c r="A17" s="12" t="s">
        <v>75</v>
      </c>
      <c r="B17" s="12">
        <v>0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</row>
    <row r="18" spans="1:9" ht="18" thickBot="1">
      <c r="A18" s="13" t="s">
        <v>98</v>
      </c>
      <c r="B18" s="13">
        <v>0.4265868408321238</v>
      </c>
      <c r="C18" s="13">
        <v>0.01146316527477883</v>
      </c>
      <c r="D18" s="13">
        <v>37.2137041215568</v>
      </c>
      <c r="E18" s="13">
        <v>5.4915386396849994E-36</v>
      </c>
      <c r="F18" s="13">
        <v>0.40351270796691946</v>
      </c>
      <c r="G18" s="13">
        <v>0.4496609736973281</v>
      </c>
      <c r="H18" s="13">
        <v>0.40351270796691946</v>
      </c>
      <c r="I18" s="13">
        <v>0.4496609736973281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G42">
      <selection activeCell="I2" sqref="I2"/>
    </sheetView>
  </sheetViews>
  <sheetFormatPr defaultColWidth="9.00390625" defaultRowHeight="13.5"/>
  <cols>
    <col min="1" max="10" width="9.00390625" style="10" customWidth="1"/>
    <col min="11" max="11" width="15.25390625" style="10" customWidth="1"/>
    <col min="12" max="16384" width="9.00390625" style="10" customWidth="1"/>
  </cols>
  <sheetData>
    <row r="1" spans="2:14" ht="17.25">
      <c r="B1" s="10" t="s">
        <v>46</v>
      </c>
      <c r="C1" s="10" t="s">
        <v>54</v>
      </c>
      <c r="D1" s="10" t="s">
        <v>55</v>
      </c>
      <c r="E1" s="10" t="s">
        <v>56</v>
      </c>
      <c r="F1" s="10" t="s">
        <v>51</v>
      </c>
      <c r="G1" s="10" t="s">
        <v>57</v>
      </c>
      <c r="H1" s="10" t="s">
        <v>53</v>
      </c>
      <c r="J1" s="10" t="s">
        <v>46</v>
      </c>
      <c r="K1" s="10" t="s">
        <v>56</v>
      </c>
      <c r="L1" s="10" t="s">
        <v>51</v>
      </c>
      <c r="M1" s="10" t="s">
        <v>57</v>
      </c>
      <c r="N1" s="10" t="s">
        <v>53</v>
      </c>
    </row>
    <row r="2" spans="1:14" ht="17.25">
      <c r="A2" s="10" t="s">
        <v>0</v>
      </c>
      <c r="B2" s="10">
        <v>2.37</v>
      </c>
      <c r="C2" s="10">
        <v>2809</v>
      </c>
      <c r="D2" s="10">
        <v>9</v>
      </c>
      <c r="E2" s="10">
        <v>4.4</v>
      </c>
      <c r="F2" s="10">
        <v>5.4</v>
      </c>
      <c r="G2" s="10">
        <v>6.2</v>
      </c>
      <c r="H2" s="10">
        <v>9.9</v>
      </c>
      <c r="J2" s="10">
        <v>2.37</v>
      </c>
      <c r="K2" s="10">
        <v>4.4</v>
      </c>
      <c r="L2" s="10">
        <v>5.4</v>
      </c>
      <c r="M2" s="10">
        <v>6.2</v>
      </c>
      <c r="N2" s="10">
        <v>9.9</v>
      </c>
    </row>
    <row r="3" spans="1:14" ht="17.25">
      <c r="A3" s="10" t="s">
        <v>1</v>
      </c>
      <c r="B3" s="10">
        <v>1.9</v>
      </c>
      <c r="C3" s="10">
        <v>2498</v>
      </c>
      <c r="D3" s="10">
        <v>16.9</v>
      </c>
      <c r="E3" s="10">
        <v>5</v>
      </c>
      <c r="F3" s="10">
        <v>4.7</v>
      </c>
      <c r="G3" s="10">
        <v>5.5</v>
      </c>
      <c r="H3" s="10">
        <v>4.9</v>
      </c>
      <c r="J3" s="10">
        <v>1.9</v>
      </c>
      <c r="K3" s="10">
        <v>5</v>
      </c>
      <c r="L3" s="10">
        <v>4.7</v>
      </c>
      <c r="M3" s="10">
        <v>5.5</v>
      </c>
      <c r="N3" s="10">
        <v>4.9</v>
      </c>
    </row>
    <row r="4" spans="1:14" ht="17.25">
      <c r="A4" s="10" t="s">
        <v>2</v>
      </c>
      <c r="B4" s="10">
        <v>1.51</v>
      </c>
      <c r="C4" s="10">
        <v>2642</v>
      </c>
      <c r="D4" s="10">
        <v>16.7</v>
      </c>
      <c r="E4" s="10">
        <v>3.2</v>
      </c>
      <c r="F4" s="10">
        <v>4.1</v>
      </c>
      <c r="G4" s="10">
        <v>5.5</v>
      </c>
      <c r="H4" s="10">
        <v>9.4</v>
      </c>
      <c r="J4" s="10">
        <v>1.51</v>
      </c>
      <c r="K4" s="10">
        <v>3.2</v>
      </c>
      <c r="L4" s="10">
        <v>4.1</v>
      </c>
      <c r="M4" s="10">
        <v>5.5</v>
      </c>
      <c r="N4" s="10">
        <v>9.4</v>
      </c>
    </row>
    <row r="5" spans="1:14" ht="17.25">
      <c r="A5" s="10" t="s">
        <v>3</v>
      </c>
      <c r="B5" s="10">
        <v>1.7</v>
      </c>
      <c r="C5" s="10">
        <v>2861</v>
      </c>
      <c r="D5" s="10">
        <v>8.2</v>
      </c>
      <c r="E5" s="10">
        <v>3.9</v>
      </c>
      <c r="F5" s="10">
        <v>5.3</v>
      </c>
      <c r="G5" s="10">
        <v>6.1</v>
      </c>
      <c r="H5" s="10">
        <v>5.2</v>
      </c>
      <c r="J5" s="10">
        <v>1.7</v>
      </c>
      <c r="K5" s="10">
        <v>3.9</v>
      </c>
      <c r="L5" s="10">
        <v>5.3</v>
      </c>
      <c r="M5" s="10">
        <v>6.1</v>
      </c>
      <c r="N5" s="10">
        <v>5.2</v>
      </c>
    </row>
    <row r="6" spans="1:14" ht="17.25">
      <c r="A6" s="10" t="s">
        <v>48</v>
      </c>
      <c r="B6" s="10">
        <v>1.48</v>
      </c>
      <c r="C6" s="10">
        <v>2617</v>
      </c>
      <c r="D6" s="10">
        <v>13.1</v>
      </c>
      <c r="E6" s="10">
        <v>3.4</v>
      </c>
      <c r="F6" s="10">
        <v>4.1</v>
      </c>
      <c r="G6" s="10">
        <v>5.3</v>
      </c>
      <c r="H6" s="10">
        <v>5.5</v>
      </c>
      <c r="J6" s="10">
        <v>1.48</v>
      </c>
      <c r="K6" s="10">
        <v>3.4</v>
      </c>
      <c r="L6" s="10">
        <v>4.1</v>
      </c>
      <c r="M6" s="10">
        <v>5.3</v>
      </c>
      <c r="N6" s="10">
        <v>5.5</v>
      </c>
    </row>
    <row r="7" spans="1:14" ht="17.25">
      <c r="A7" s="10" t="s">
        <v>4</v>
      </c>
      <c r="B7" s="10">
        <v>1.37</v>
      </c>
      <c r="C7" s="10">
        <v>2708</v>
      </c>
      <c r="D7" s="10">
        <v>12.9</v>
      </c>
      <c r="E7" s="10">
        <v>2.7</v>
      </c>
      <c r="F7" s="10">
        <v>3.8</v>
      </c>
      <c r="G7" s="10">
        <v>4.8</v>
      </c>
      <c r="H7" s="10">
        <v>6.5</v>
      </c>
      <c r="J7" s="10">
        <v>1.37</v>
      </c>
      <c r="K7" s="10">
        <v>2.7</v>
      </c>
      <c r="L7" s="10">
        <v>3.8</v>
      </c>
      <c r="M7" s="10">
        <v>4.8</v>
      </c>
      <c r="N7" s="10">
        <v>6.5</v>
      </c>
    </row>
    <row r="8" spans="1:14" ht="17.25">
      <c r="A8" s="10" t="s">
        <v>5</v>
      </c>
      <c r="B8" s="10">
        <v>1.7</v>
      </c>
      <c r="C8" s="10">
        <v>2875</v>
      </c>
      <c r="D8" s="10">
        <v>10.8</v>
      </c>
      <c r="E8" s="10">
        <v>3.4</v>
      </c>
      <c r="F8" s="10">
        <v>4.6</v>
      </c>
      <c r="G8" s="10">
        <v>5.3</v>
      </c>
      <c r="H8" s="10">
        <v>5.6</v>
      </c>
      <c r="J8" s="10">
        <v>1.7</v>
      </c>
      <c r="K8" s="10">
        <v>3.4</v>
      </c>
      <c r="L8" s="10">
        <v>4.6</v>
      </c>
      <c r="M8" s="10">
        <v>5.3</v>
      </c>
      <c r="N8" s="10">
        <v>5.6</v>
      </c>
    </row>
    <row r="9" spans="1:14" ht="17.25">
      <c r="A9" s="10" t="s">
        <v>6</v>
      </c>
      <c r="B9" s="10">
        <v>1.7</v>
      </c>
      <c r="C9" s="10">
        <v>3139</v>
      </c>
      <c r="D9" s="10">
        <v>9.4</v>
      </c>
      <c r="E9" s="10">
        <v>3.8</v>
      </c>
      <c r="F9" s="10">
        <v>4.3</v>
      </c>
      <c r="G9" s="10">
        <v>6</v>
      </c>
      <c r="H9" s="10">
        <v>4.8</v>
      </c>
      <c r="J9" s="10">
        <v>1.7</v>
      </c>
      <c r="K9" s="10">
        <v>3.8</v>
      </c>
      <c r="L9" s="10">
        <v>4.3</v>
      </c>
      <c r="M9" s="10">
        <v>6</v>
      </c>
      <c r="N9" s="10">
        <v>4.8</v>
      </c>
    </row>
    <row r="10" spans="1:14" ht="17.25">
      <c r="A10" s="10" t="s">
        <v>7</v>
      </c>
      <c r="B10" s="10">
        <v>1.78</v>
      </c>
      <c r="C10" s="10">
        <v>3250</v>
      </c>
      <c r="D10" s="10">
        <v>8.4</v>
      </c>
      <c r="E10" s="10">
        <v>3.7</v>
      </c>
      <c r="F10" s="10">
        <v>5.1</v>
      </c>
      <c r="G10" s="10">
        <v>6.1</v>
      </c>
      <c r="H10" s="10">
        <v>5.1</v>
      </c>
      <c r="J10" s="10">
        <v>1.78</v>
      </c>
      <c r="K10" s="10">
        <v>3.7</v>
      </c>
      <c r="L10" s="10">
        <v>5.1</v>
      </c>
      <c r="M10" s="10">
        <v>6.1</v>
      </c>
      <c r="N10" s="10">
        <v>5.1</v>
      </c>
    </row>
    <row r="11" spans="1:14" ht="17.25">
      <c r="A11" s="10" t="s">
        <v>8</v>
      </c>
      <c r="B11" s="10">
        <v>1.7</v>
      </c>
      <c r="C11" s="10">
        <v>3139</v>
      </c>
      <c r="D11" s="10">
        <v>7.9</v>
      </c>
      <c r="E11" s="10">
        <v>3.7</v>
      </c>
      <c r="F11" s="10">
        <v>4.4</v>
      </c>
      <c r="G11" s="10">
        <v>6</v>
      </c>
      <c r="H11" s="10">
        <v>4.8</v>
      </c>
      <c r="J11" s="10">
        <v>1.7</v>
      </c>
      <c r="K11" s="10">
        <v>3.7</v>
      </c>
      <c r="L11" s="10">
        <v>4.4</v>
      </c>
      <c r="M11" s="10">
        <v>6</v>
      </c>
      <c r="N11" s="10">
        <v>4.8</v>
      </c>
    </row>
    <row r="12" spans="1:14" ht="17.25">
      <c r="A12" s="10" t="s">
        <v>9</v>
      </c>
      <c r="B12" s="10">
        <v>1.95</v>
      </c>
      <c r="C12" s="10">
        <v>3424</v>
      </c>
      <c r="D12" s="10">
        <v>2.8</v>
      </c>
      <c r="E12" s="10">
        <v>4.4</v>
      </c>
      <c r="F12" s="10">
        <v>5.6</v>
      </c>
      <c r="G12" s="10">
        <v>7.4</v>
      </c>
      <c r="H12" s="10">
        <v>3.1</v>
      </c>
      <c r="J12" s="10">
        <v>1.95</v>
      </c>
      <c r="K12" s="10">
        <v>4.4</v>
      </c>
      <c r="L12" s="10">
        <v>5.6</v>
      </c>
      <c r="M12" s="10">
        <v>7.4</v>
      </c>
      <c r="N12" s="10">
        <v>3.1</v>
      </c>
    </row>
    <row r="13" spans="1:14" ht="17.25">
      <c r="A13" s="10" t="s">
        <v>10</v>
      </c>
      <c r="B13" s="10">
        <v>1.96</v>
      </c>
      <c r="C13" s="10">
        <v>3369</v>
      </c>
      <c r="D13" s="10">
        <v>4.6</v>
      </c>
      <c r="E13" s="10">
        <v>4.3</v>
      </c>
      <c r="F13" s="10">
        <v>5.5</v>
      </c>
      <c r="G13" s="10">
        <v>6.8</v>
      </c>
      <c r="H13" s="10">
        <v>3</v>
      </c>
      <c r="J13" s="10">
        <v>1.96</v>
      </c>
      <c r="K13" s="10">
        <v>4.3</v>
      </c>
      <c r="L13" s="10">
        <v>5.5</v>
      </c>
      <c r="M13" s="10">
        <v>6.8</v>
      </c>
      <c r="N13" s="10">
        <v>3</v>
      </c>
    </row>
    <row r="14" spans="1:14" ht="17.25">
      <c r="A14" s="10" t="s">
        <v>11</v>
      </c>
      <c r="B14" s="10">
        <v>2.17</v>
      </c>
      <c r="C14" s="10">
        <v>4339</v>
      </c>
      <c r="D14" s="10">
        <v>0.5</v>
      </c>
      <c r="E14" s="10">
        <v>4.9</v>
      </c>
      <c r="F14" s="10">
        <v>5.4</v>
      </c>
      <c r="G14" s="10">
        <v>7.9</v>
      </c>
      <c r="H14" s="10">
        <v>3</v>
      </c>
      <c r="J14" s="10">
        <v>2.17</v>
      </c>
      <c r="K14" s="10">
        <v>4.9</v>
      </c>
      <c r="L14" s="10">
        <v>5.4</v>
      </c>
      <c r="M14" s="10">
        <v>7.9</v>
      </c>
      <c r="N14" s="10">
        <v>3</v>
      </c>
    </row>
    <row r="15" spans="1:14" ht="17.25">
      <c r="A15" s="10" t="s">
        <v>12</v>
      </c>
      <c r="B15" s="10">
        <v>2.09</v>
      </c>
      <c r="C15" s="10">
        <v>3446</v>
      </c>
      <c r="D15" s="10">
        <v>1.2</v>
      </c>
      <c r="E15" s="10">
        <v>4.6</v>
      </c>
      <c r="F15" s="10">
        <v>5.5</v>
      </c>
      <c r="G15" s="10">
        <v>7.5</v>
      </c>
      <c r="H15" s="10">
        <v>3.2</v>
      </c>
      <c r="J15" s="10">
        <v>2.09</v>
      </c>
      <c r="K15" s="10">
        <v>4.6</v>
      </c>
      <c r="L15" s="10">
        <v>5.5</v>
      </c>
      <c r="M15" s="10">
        <v>7.5</v>
      </c>
      <c r="N15" s="10">
        <v>3.2</v>
      </c>
    </row>
    <row r="16" spans="1:14" ht="17.25">
      <c r="A16" s="10" t="s">
        <v>13</v>
      </c>
      <c r="B16" s="10">
        <v>1.33</v>
      </c>
      <c r="C16" s="10">
        <v>3003</v>
      </c>
      <c r="D16" s="10">
        <v>9.1</v>
      </c>
      <c r="E16" s="10">
        <v>2.7</v>
      </c>
      <c r="F16" s="10">
        <v>4</v>
      </c>
      <c r="G16" s="10">
        <v>5.2</v>
      </c>
      <c r="H16" s="10">
        <v>8.6</v>
      </c>
      <c r="J16" s="10">
        <v>1.33</v>
      </c>
      <c r="K16" s="10">
        <v>2.7</v>
      </c>
      <c r="L16" s="10">
        <v>4</v>
      </c>
      <c r="M16" s="10">
        <v>5.2</v>
      </c>
      <c r="N16" s="10">
        <v>8.6</v>
      </c>
    </row>
    <row r="17" spans="1:14" ht="17.25">
      <c r="A17" s="10" t="s">
        <v>14</v>
      </c>
      <c r="B17" s="10">
        <v>1.37</v>
      </c>
      <c r="C17" s="10">
        <v>3119</v>
      </c>
      <c r="D17" s="10">
        <v>5.6</v>
      </c>
      <c r="E17" s="10">
        <v>2.8</v>
      </c>
      <c r="F17" s="10">
        <v>3.8</v>
      </c>
      <c r="G17" s="10">
        <v>5.7</v>
      </c>
      <c r="H17" s="10">
        <v>6.1</v>
      </c>
      <c r="J17" s="10">
        <v>1.37</v>
      </c>
      <c r="K17" s="10">
        <v>2.8</v>
      </c>
      <c r="L17" s="10">
        <v>3.8</v>
      </c>
      <c r="M17" s="10">
        <v>5.7</v>
      </c>
      <c r="N17" s="10">
        <v>6.1</v>
      </c>
    </row>
    <row r="18" spans="1:14" ht="17.25">
      <c r="A18" s="10" t="s">
        <v>15</v>
      </c>
      <c r="B18" s="10">
        <v>1.56</v>
      </c>
      <c r="C18" s="10">
        <v>3029</v>
      </c>
      <c r="D18" s="10">
        <v>5.4</v>
      </c>
      <c r="E18" s="10">
        <v>3.3</v>
      </c>
      <c r="F18" s="10">
        <v>4.2</v>
      </c>
      <c r="G18" s="10">
        <v>5.8</v>
      </c>
      <c r="H18" s="10">
        <v>8.1</v>
      </c>
      <c r="J18" s="10">
        <v>1.56</v>
      </c>
      <c r="K18" s="10">
        <v>3.3</v>
      </c>
      <c r="L18" s="10">
        <v>4.2</v>
      </c>
      <c r="M18" s="10">
        <v>5.8</v>
      </c>
      <c r="N18" s="10">
        <v>8.1</v>
      </c>
    </row>
    <row r="19" spans="1:14" ht="17.25">
      <c r="A19" s="10" t="s">
        <v>16</v>
      </c>
      <c r="B19" s="10">
        <v>1.43</v>
      </c>
      <c r="C19" s="10">
        <v>3021</v>
      </c>
      <c r="D19" s="10">
        <v>6.5</v>
      </c>
      <c r="E19" s="10">
        <v>2.5</v>
      </c>
      <c r="F19" s="10">
        <v>3.8</v>
      </c>
      <c r="G19" s="10">
        <v>5.2</v>
      </c>
      <c r="H19" s="10">
        <v>6.3</v>
      </c>
      <c r="J19" s="10">
        <v>1.43</v>
      </c>
      <c r="K19" s="10">
        <v>2.5</v>
      </c>
      <c r="L19" s="10">
        <v>3.8</v>
      </c>
      <c r="M19" s="10">
        <v>5.2</v>
      </c>
      <c r="N19" s="10">
        <v>6.3</v>
      </c>
    </row>
    <row r="20" spans="1:14" ht="17.25">
      <c r="A20" s="10" t="s">
        <v>17</v>
      </c>
      <c r="B20" s="10">
        <v>1.58</v>
      </c>
      <c r="C20" s="10">
        <v>2988</v>
      </c>
      <c r="D20" s="10">
        <v>9.9</v>
      </c>
      <c r="E20" s="10">
        <v>3.4</v>
      </c>
      <c r="F20" s="10">
        <v>3.8</v>
      </c>
      <c r="G20" s="10">
        <v>5.5</v>
      </c>
      <c r="H20" s="10">
        <v>5.6</v>
      </c>
      <c r="J20" s="10">
        <v>1.58</v>
      </c>
      <c r="K20" s="10">
        <v>3.4</v>
      </c>
      <c r="L20" s="10">
        <v>3.8</v>
      </c>
      <c r="M20" s="10">
        <v>5.5</v>
      </c>
      <c r="N20" s="10">
        <v>5.6</v>
      </c>
    </row>
    <row r="21" spans="1:14" ht="17.25">
      <c r="A21" s="10" t="s">
        <v>18</v>
      </c>
      <c r="B21" s="10">
        <v>1.51</v>
      </c>
      <c r="C21" s="10">
        <v>3067</v>
      </c>
      <c r="D21" s="10">
        <v>12.8</v>
      </c>
      <c r="E21" s="10">
        <v>2.5</v>
      </c>
      <c r="F21" s="10">
        <v>4.3</v>
      </c>
      <c r="G21" s="10">
        <v>5</v>
      </c>
      <c r="H21" s="10">
        <v>7.5</v>
      </c>
      <c r="J21" s="10">
        <v>1.51</v>
      </c>
      <c r="K21" s="10">
        <v>2.5</v>
      </c>
      <c r="L21" s="10">
        <v>4.3</v>
      </c>
      <c r="M21" s="10">
        <v>5</v>
      </c>
      <c r="N21" s="10">
        <v>7.5</v>
      </c>
    </row>
    <row r="22" spans="1:14" ht="17.25">
      <c r="A22" s="10" t="s">
        <v>19</v>
      </c>
      <c r="B22" s="10">
        <v>1.51</v>
      </c>
      <c r="C22" s="10">
        <v>3004</v>
      </c>
      <c r="D22" s="10">
        <v>4.5</v>
      </c>
      <c r="E22" s="10">
        <v>3.2</v>
      </c>
      <c r="F22" s="10">
        <v>4.2</v>
      </c>
      <c r="G22" s="10">
        <v>6.1</v>
      </c>
      <c r="H22" s="10">
        <v>5.2</v>
      </c>
      <c r="J22" s="10">
        <v>1.51</v>
      </c>
      <c r="K22" s="10">
        <v>3.2</v>
      </c>
      <c r="L22" s="10">
        <v>4.2</v>
      </c>
      <c r="M22" s="10">
        <v>6.1</v>
      </c>
      <c r="N22" s="10">
        <v>5.2</v>
      </c>
    </row>
    <row r="23" spans="1:14" ht="17.25">
      <c r="A23" s="10" t="s">
        <v>20</v>
      </c>
      <c r="B23" s="10">
        <v>1.8</v>
      </c>
      <c r="C23" s="10">
        <v>3125</v>
      </c>
      <c r="D23" s="10">
        <v>6.1</v>
      </c>
      <c r="E23" s="10">
        <v>3.5</v>
      </c>
      <c r="F23" s="10">
        <v>4.6</v>
      </c>
      <c r="G23" s="10">
        <v>6</v>
      </c>
      <c r="H23" s="10">
        <v>5.4</v>
      </c>
      <c r="J23" s="10">
        <v>1.8</v>
      </c>
      <c r="K23" s="10">
        <v>3.5</v>
      </c>
      <c r="L23" s="10">
        <v>4.6</v>
      </c>
      <c r="M23" s="10">
        <v>6</v>
      </c>
      <c r="N23" s="10">
        <v>5.4</v>
      </c>
    </row>
    <row r="24" spans="1:14" ht="17.25">
      <c r="A24" s="10" t="s">
        <v>21</v>
      </c>
      <c r="B24" s="10">
        <v>1.85</v>
      </c>
      <c r="C24" s="10">
        <v>3671</v>
      </c>
      <c r="D24" s="10">
        <v>3.3</v>
      </c>
      <c r="E24" s="10">
        <v>3.7</v>
      </c>
      <c r="F24" s="10">
        <v>4.8</v>
      </c>
      <c r="G24" s="10">
        <v>7.1</v>
      </c>
      <c r="H24" s="10">
        <v>3.2</v>
      </c>
      <c r="J24" s="10">
        <v>1.85</v>
      </c>
      <c r="K24" s="10">
        <v>3.7</v>
      </c>
      <c r="L24" s="10">
        <v>4.8</v>
      </c>
      <c r="M24" s="10">
        <v>7.1</v>
      </c>
      <c r="N24" s="10">
        <v>3.2</v>
      </c>
    </row>
    <row r="25" spans="1:14" ht="17.25">
      <c r="A25" s="10" t="s">
        <v>22</v>
      </c>
      <c r="B25" s="10">
        <v>1.71</v>
      </c>
      <c r="C25" s="10">
        <v>2944</v>
      </c>
      <c r="D25" s="10">
        <v>6.5</v>
      </c>
      <c r="E25" s="10">
        <v>3.4</v>
      </c>
      <c r="F25" s="10">
        <v>4.8</v>
      </c>
      <c r="G25" s="10">
        <v>5.9</v>
      </c>
      <c r="H25" s="10">
        <v>5</v>
      </c>
      <c r="J25" s="10">
        <v>1.71</v>
      </c>
      <c r="K25" s="10">
        <v>3.4</v>
      </c>
      <c r="L25" s="10">
        <v>4.8</v>
      </c>
      <c r="M25" s="10">
        <v>5.9</v>
      </c>
      <c r="N25" s="10">
        <v>5</v>
      </c>
    </row>
    <row r="26" spans="1:14" ht="17.25">
      <c r="A26" s="10" t="s">
        <v>23</v>
      </c>
      <c r="B26" s="10">
        <v>1.6</v>
      </c>
      <c r="C26" s="10">
        <v>3429</v>
      </c>
      <c r="D26" s="10">
        <v>5</v>
      </c>
      <c r="E26" s="10">
        <v>3.1</v>
      </c>
      <c r="F26" s="10">
        <v>4.9</v>
      </c>
      <c r="G26" s="10">
        <v>7.1</v>
      </c>
      <c r="H26" s="10">
        <v>4.9</v>
      </c>
      <c r="J26" s="10">
        <v>1.6</v>
      </c>
      <c r="K26" s="10">
        <v>3.1</v>
      </c>
      <c r="L26" s="10">
        <v>4.9</v>
      </c>
      <c r="M26" s="10">
        <v>7.1</v>
      </c>
      <c r="N26" s="10">
        <v>4.9</v>
      </c>
    </row>
    <row r="27" spans="1:14" ht="17.25">
      <c r="A27" s="10" t="s">
        <v>24</v>
      </c>
      <c r="B27" s="10">
        <v>1.8</v>
      </c>
      <c r="C27" s="10">
        <v>3109</v>
      </c>
      <c r="D27" s="10">
        <v>3.3</v>
      </c>
      <c r="E27" s="10">
        <v>4.4</v>
      </c>
      <c r="F27" s="10">
        <v>5.6</v>
      </c>
      <c r="G27" s="10">
        <v>7.5</v>
      </c>
      <c r="H27" s="10">
        <v>4.2</v>
      </c>
      <c r="J27" s="10">
        <v>1.8</v>
      </c>
      <c r="K27" s="10">
        <v>4.4</v>
      </c>
      <c r="L27" s="10">
        <v>5.6</v>
      </c>
      <c r="M27" s="10">
        <v>7.5</v>
      </c>
      <c r="N27" s="10">
        <v>4.2</v>
      </c>
    </row>
    <row r="28" spans="1:14" ht="17.25">
      <c r="A28" s="10" t="s">
        <v>25</v>
      </c>
      <c r="B28" s="10">
        <v>2.37</v>
      </c>
      <c r="C28" s="10">
        <v>3400</v>
      </c>
      <c r="D28" s="10">
        <v>0.6</v>
      </c>
      <c r="E28" s="10">
        <v>6.2</v>
      </c>
      <c r="F28" s="10">
        <v>6</v>
      </c>
      <c r="G28" s="10">
        <v>7.5</v>
      </c>
      <c r="H28" s="10">
        <v>3.6</v>
      </c>
      <c r="J28" s="10">
        <v>2.37</v>
      </c>
      <c r="K28" s="10">
        <v>6.2</v>
      </c>
      <c r="L28" s="10">
        <v>6</v>
      </c>
      <c r="M28" s="10">
        <v>7.5</v>
      </c>
      <c r="N28" s="10">
        <v>3.6</v>
      </c>
    </row>
    <row r="29" spans="1:14" ht="17.25">
      <c r="A29" s="10" t="s">
        <v>26</v>
      </c>
      <c r="B29" s="10">
        <v>1.91</v>
      </c>
      <c r="C29" s="10">
        <v>3148</v>
      </c>
      <c r="D29" s="10">
        <v>3</v>
      </c>
      <c r="E29" s="10">
        <v>5.1</v>
      </c>
      <c r="F29" s="10">
        <v>5.2</v>
      </c>
      <c r="G29" s="10">
        <v>7.4</v>
      </c>
      <c r="H29" s="10">
        <v>3.9</v>
      </c>
      <c r="J29" s="10">
        <v>1.91</v>
      </c>
      <c r="K29" s="10">
        <v>5.1</v>
      </c>
      <c r="L29" s="10">
        <v>5.2</v>
      </c>
      <c r="M29" s="10">
        <v>7.4</v>
      </c>
      <c r="N29" s="10">
        <v>3.9</v>
      </c>
    </row>
    <row r="30" spans="1:14" ht="17.25">
      <c r="A30" s="10" t="s">
        <v>27</v>
      </c>
      <c r="B30" s="10">
        <v>1.72</v>
      </c>
      <c r="C30" s="10">
        <v>2728</v>
      </c>
      <c r="D30" s="10">
        <v>3.9</v>
      </c>
      <c r="E30" s="10">
        <v>4.2</v>
      </c>
      <c r="F30" s="10">
        <v>5.5</v>
      </c>
      <c r="G30" s="10">
        <v>7</v>
      </c>
      <c r="H30" s="10">
        <v>3.4</v>
      </c>
      <c r="J30" s="10">
        <v>1.72</v>
      </c>
      <c r="K30" s="10">
        <v>4.2</v>
      </c>
      <c r="L30" s="10">
        <v>5.5</v>
      </c>
      <c r="M30" s="10">
        <v>7</v>
      </c>
      <c r="N30" s="10">
        <v>3.4</v>
      </c>
    </row>
    <row r="31" spans="1:14" ht="17.25">
      <c r="A31" s="10" t="s">
        <v>28</v>
      </c>
      <c r="B31" s="10">
        <v>1.98</v>
      </c>
      <c r="C31" s="10">
        <v>2621</v>
      </c>
      <c r="D31" s="10">
        <v>11.7</v>
      </c>
      <c r="E31" s="10">
        <v>4.5</v>
      </c>
      <c r="F31" s="10">
        <v>4.6</v>
      </c>
      <c r="G31" s="10">
        <v>5.7</v>
      </c>
      <c r="H31" s="10">
        <v>4.8</v>
      </c>
      <c r="J31" s="10">
        <v>1.98</v>
      </c>
      <c r="K31" s="10">
        <v>4.5</v>
      </c>
      <c r="L31" s="10">
        <v>4.6</v>
      </c>
      <c r="M31" s="10">
        <v>5.7</v>
      </c>
      <c r="N31" s="10">
        <v>4.8</v>
      </c>
    </row>
    <row r="32" spans="1:14" ht="17.25">
      <c r="A32" s="10" t="s">
        <v>29</v>
      </c>
      <c r="B32" s="10">
        <v>1.69</v>
      </c>
      <c r="C32" s="10">
        <v>2645</v>
      </c>
      <c r="D32" s="10">
        <v>14</v>
      </c>
      <c r="E32" s="10">
        <v>3</v>
      </c>
      <c r="F32" s="10">
        <v>4</v>
      </c>
      <c r="G32" s="10">
        <v>5.4</v>
      </c>
      <c r="H32" s="10">
        <v>7.9</v>
      </c>
      <c r="J32" s="10">
        <v>1.69</v>
      </c>
      <c r="K32" s="10">
        <v>3</v>
      </c>
      <c r="L32" s="10">
        <v>4</v>
      </c>
      <c r="M32" s="10">
        <v>5.4</v>
      </c>
      <c r="N32" s="10">
        <v>7.9</v>
      </c>
    </row>
    <row r="33" spans="1:14" ht="17.25">
      <c r="A33" s="10" t="s">
        <v>30</v>
      </c>
      <c r="B33" s="10">
        <v>1.26</v>
      </c>
      <c r="C33" s="10">
        <v>2581</v>
      </c>
      <c r="D33" s="10">
        <v>13.7</v>
      </c>
      <c r="E33" s="10">
        <v>2.4</v>
      </c>
      <c r="F33" s="10">
        <v>4.7</v>
      </c>
      <c r="G33" s="10">
        <v>4.9</v>
      </c>
      <c r="H33" s="10">
        <v>7</v>
      </c>
      <c r="J33" s="10">
        <v>1.26</v>
      </c>
      <c r="K33" s="10">
        <v>2.4</v>
      </c>
      <c r="L33" s="10">
        <v>4.7</v>
      </c>
      <c r="M33" s="10">
        <v>4.9</v>
      </c>
      <c r="N33" s="10">
        <v>7</v>
      </c>
    </row>
    <row r="34" spans="1:14" ht="17.25">
      <c r="A34" s="10" t="s">
        <v>31</v>
      </c>
      <c r="B34" s="10">
        <v>1.81</v>
      </c>
      <c r="C34" s="10">
        <v>2895</v>
      </c>
      <c r="D34" s="10">
        <v>7.9</v>
      </c>
      <c r="E34" s="10">
        <v>3.7</v>
      </c>
      <c r="F34" s="10">
        <v>4.9</v>
      </c>
      <c r="G34" s="10">
        <v>6.1</v>
      </c>
      <c r="H34" s="10">
        <v>4.9</v>
      </c>
      <c r="J34" s="10">
        <v>1.81</v>
      </c>
      <c r="K34" s="10">
        <v>3.7</v>
      </c>
      <c r="L34" s="10">
        <v>4.9</v>
      </c>
      <c r="M34" s="10">
        <v>6.1</v>
      </c>
      <c r="N34" s="10">
        <v>4.9</v>
      </c>
    </row>
    <row r="35" spans="1:14" ht="17.25">
      <c r="A35" s="10" t="s">
        <v>32</v>
      </c>
      <c r="B35" s="10">
        <v>1.82</v>
      </c>
      <c r="C35" s="10">
        <v>3096</v>
      </c>
      <c r="D35" s="10">
        <v>5.7</v>
      </c>
      <c r="E35" s="10">
        <v>3.7</v>
      </c>
      <c r="F35" s="10">
        <v>5.2</v>
      </c>
      <c r="G35" s="10">
        <v>6.9</v>
      </c>
      <c r="H35" s="10">
        <v>5.4</v>
      </c>
      <c r="J35" s="10">
        <v>1.82</v>
      </c>
      <c r="K35" s="10">
        <v>3.7</v>
      </c>
      <c r="L35" s="10">
        <v>5.2</v>
      </c>
      <c r="M35" s="10">
        <v>6.9</v>
      </c>
      <c r="N35" s="10">
        <v>5.4</v>
      </c>
    </row>
    <row r="36" spans="1:14" ht="17.25">
      <c r="A36" s="10" t="s">
        <v>33</v>
      </c>
      <c r="B36" s="10">
        <v>1.81</v>
      </c>
      <c r="C36" s="10">
        <v>2956</v>
      </c>
      <c r="D36" s="10">
        <v>8.8</v>
      </c>
      <c r="E36" s="10">
        <v>3.6</v>
      </c>
      <c r="F36" s="10">
        <v>5.4</v>
      </c>
      <c r="G36" s="10">
        <v>5.5</v>
      </c>
      <c r="H36" s="10">
        <v>5.9</v>
      </c>
      <c r="J36" s="10">
        <v>1.81</v>
      </c>
      <c r="K36" s="10">
        <v>3.6</v>
      </c>
      <c r="L36" s="10">
        <v>5.4</v>
      </c>
      <c r="M36" s="10">
        <v>5.5</v>
      </c>
      <c r="N36" s="10">
        <v>5.9</v>
      </c>
    </row>
    <row r="37" spans="1:14" ht="17.25">
      <c r="A37" s="10" t="s">
        <v>34</v>
      </c>
      <c r="B37" s="10">
        <v>1.67</v>
      </c>
      <c r="C37" s="10">
        <v>2793</v>
      </c>
      <c r="D37" s="10">
        <v>12.2</v>
      </c>
      <c r="E37" s="10">
        <v>4.5</v>
      </c>
      <c r="F37" s="10">
        <v>4.3</v>
      </c>
      <c r="G37" s="10">
        <v>5.5</v>
      </c>
      <c r="H37" s="10">
        <v>3.8</v>
      </c>
      <c r="J37" s="10">
        <v>1.67</v>
      </c>
      <c r="K37" s="10">
        <v>4.5</v>
      </c>
      <c r="L37" s="10">
        <v>4.3</v>
      </c>
      <c r="M37" s="10">
        <v>5.5</v>
      </c>
      <c r="N37" s="10">
        <v>3.8</v>
      </c>
    </row>
    <row r="38" spans="1:14" ht="17.25">
      <c r="A38" s="10" t="s">
        <v>35</v>
      </c>
      <c r="B38" s="10">
        <v>1.78</v>
      </c>
      <c r="C38" s="10">
        <v>2939</v>
      </c>
      <c r="D38" s="10">
        <v>8.6</v>
      </c>
      <c r="E38" s="10">
        <v>3.9</v>
      </c>
      <c r="F38" s="10">
        <v>4.4</v>
      </c>
      <c r="G38" s="10">
        <v>5.7</v>
      </c>
      <c r="H38" s="10">
        <v>6.4</v>
      </c>
      <c r="J38" s="10">
        <v>1.78</v>
      </c>
      <c r="K38" s="10">
        <v>3.9</v>
      </c>
      <c r="L38" s="10">
        <v>4.4</v>
      </c>
      <c r="M38" s="10">
        <v>5.7</v>
      </c>
      <c r="N38" s="10">
        <v>6.4</v>
      </c>
    </row>
    <row r="39" spans="1:14" ht="17.25">
      <c r="A39" s="10" t="s">
        <v>36</v>
      </c>
      <c r="B39" s="10">
        <v>1.92</v>
      </c>
      <c r="C39" s="10">
        <v>2552</v>
      </c>
      <c r="D39" s="10">
        <v>12</v>
      </c>
      <c r="E39" s="10">
        <v>4.4</v>
      </c>
      <c r="F39" s="10">
        <v>4.9</v>
      </c>
      <c r="G39" s="10">
        <v>5.7</v>
      </c>
      <c r="H39" s="10">
        <v>5.5</v>
      </c>
      <c r="J39" s="10">
        <v>1.92</v>
      </c>
      <c r="K39" s="10">
        <v>4.4</v>
      </c>
      <c r="L39" s="10">
        <v>4.9</v>
      </c>
      <c r="M39" s="10">
        <v>5.7</v>
      </c>
      <c r="N39" s="10">
        <v>5.5</v>
      </c>
    </row>
    <row r="40" spans="1:14" ht="17.25">
      <c r="A40" s="10" t="s">
        <v>37</v>
      </c>
      <c r="B40" s="10">
        <v>2.19</v>
      </c>
      <c r="C40" s="10">
        <v>2376</v>
      </c>
      <c r="D40" s="10">
        <v>14.8</v>
      </c>
      <c r="E40" s="10">
        <v>5.4</v>
      </c>
      <c r="F40" s="10">
        <v>5</v>
      </c>
      <c r="G40" s="10">
        <v>5.6</v>
      </c>
      <c r="H40" s="10">
        <v>3.6</v>
      </c>
      <c r="J40" s="10">
        <v>2.19</v>
      </c>
      <c r="K40" s="10">
        <v>5.4</v>
      </c>
      <c r="L40" s="10">
        <v>5</v>
      </c>
      <c r="M40" s="10">
        <v>5.6</v>
      </c>
      <c r="N40" s="10">
        <v>3.6</v>
      </c>
    </row>
    <row r="41" spans="1:14" ht="17.25">
      <c r="A41" s="10" t="s">
        <v>38</v>
      </c>
      <c r="B41" s="10">
        <v>2.22</v>
      </c>
      <c r="C41" s="10">
        <v>2876</v>
      </c>
      <c r="D41" s="10">
        <v>4.3</v>
      </c>
      <c r="E41" s="10">
        <v>5.5</v>
      </c>
      <c r="F41" s="10">
        <v>6.3</v>
      </c>
      <c r="G41" s="10">
        <v>7.3</v>
      </c>
      <c r="H41" s="10">
        <v>3.7</v>
      </c>
      <c r="J41" s="10">
        <v>2.22</v>
      </c>
      <c r="K41" s="10">
        <v>5.5</v>
      </c>
      <c r="L41" s="10">
        <v>6.3</v>
      </c>
      <c r="M41" s="10">
        <v>7.3</v>
      </c>
      <c r="N41" s="10">
        <v>3.7</v>
      </c>
    </row>
    <row r="42" spans="1:14" ht="17.25">
      <c r="A42" s="10" t="s">
        <v>39</v>
      </c>
      <c r="B42" s="10">
        <v>1.68</v>
      </c>
      <c r="C42" s="10">
        <v>2605</v>
      </c>
      <c r="D42" s="10">
        <v>12.8</v>
      </c>
      <c r="E42" s="10">
        <v>3.5</v>
      </c>
      <c r="F42" s="10">
        <v>4.7</v>
      </c>
      <c r="G42" s="10">
        <v>6.1</v>
      </c>
      <c r="H42" s="10">
        <v>4.5</v>
      </c>
      <c r="J42" s="10">
        <v>1.68</v>
      </c>
      <c r="K42" s="10">
        <v>3.5</v>
      </c>
      <c r="L42" s="10">
        <v>4.7</v>
      </c>
      <c r="M42" s="10">
        <v>6.1</v>
      </c>
      <c r="N42" s="10">
        <v>4.5</v>
      </c>
    </row>
    <row r="43" spans="1:14" ht="17.25">
      <c r="A43" s="10" t="s">
        <v>40</v>
      </c>
      <c r="B43" s="10">
        <v>1.81</v>
      </c>
      <c r="C43" s="10">
        <v>2474</v>
      </c>
      <c r="D43" s="10">
        <v>11.1</v>
      </c>
      <c r="E43" s="10">
        <v>4.2</v>
      </c>
      <c r="F43" s="10">
        <v>5.2</v>
      </c>
      <c r="G43" s="10">
        <v>6.1</v>
      </c>
      <c r="H43" s="10">
        <v>5.1</v>
      </c>
      <c r="J43" s="10">
        <v>1.81</v>
      </c>
      <c r="K43" s="10">
        <v>4.2</v>
      </c>
      <c r="L43" s="10">
        <v>5.2</v>
      </c>
      <c r="M43" s="10">
        <v>6.1</v>
      </c>
      <c r="N43" s="10">
        <v>5.1</v>
      </c>
    </row>
    <row r="44" spans="1:14" ht="17.25">
      <c r="A44" s="10" t="s">
        <v>41</v>
      </c>
      <c r="B44" s="10">
        <v>1.82</v>
      </c>
      <c r="C44" s="10">
        <v>2634</v>
      </c>
      <c r="D44" s="10">
        <v>14.2</v>
      </c>
      <c r="E44" s="10">
        <v>4.2</v>
      </c>
      <c r="F44" s="10">
        <v>5.4</v>
      </c>
      <c r="G44" s="10">
        <v>6.5</v>
      </c>
      <c r="H44" s="10">
        <v>4.1</v>
      </c>
      <c r="J44" s="10">
        <v>1.82</v>
      </c>
      <c r="K44" s="10">
        <v>4.2</v>
      </c>
      <c r="L44" s="10">
        <v>5.4</v>
      </c>
      <c r="M44" s="10">
        <v>6.5</v>
      </c>
      <c r="N44" s="10">
        <v>4.1</v>
      </c>
    </row>
    <row r="45" spans="1:14" ht="17.25">
      <c r="A45" s="10" t="s">
        <v>42</v>
      </c>
      <c r="B45" s="10">
        <v>1.89</v>
      </c>
      <c r="C45" s="10">
        <v>2708</v>
      </c>
      <c r="D45" s="10">
        <v>11.3</v>
      </c>
      <c r="E45" s="10">
        <v>3.9</v>
      </c>
      <c r="F45" s="10">
        <v>5</v>
      </c>
      <c r="G45" s="10">
        <v>6.7</v>
      </c>
      <c r="H45" s="10">
        <v>5.7</v>
      </c>
      <c r="J45" s="10">
        <v>1.89</v>
      </c>
      <c r="K45" s="10">
        <v>3.9</v>
      </c>
      <c r="L45" s="10">
        <v>5</v>
      </c>
      <c r="M45" s="10">
        <v>6.7</v>
      </c>
      <c r="N45" s="10">
        <v>5.7</v>
      </c>
    </row>
    <row r="46" spans="1:14" ht="17.25">
      <c r="A46" s="10" t="s">
        <v>43</v>
      </c>
      <c r="B46" s="10">
        <v>2.09</v>
      </c>
      <c r="C46" s="10">
        <v>2386</v>
      </c>
      <c r="D46" s="10">
        <v>15</v>
      </c>
      <c r="E46" s="10">
        <v>4.2</v>
      </c>
      <c r="F46" s="10">
        <v>5.4</v>
      </c>
      <c r="G46" s="10">
        <v>6.3</v>
      </c>
      <c r="H46" s="10">
        <v>5.4</v>
      </c>
      <c r="J46" s="10">
        <v>2.09</v>
      </c>
      <c r="K46" s="10">
        <v>4.2</v>
      </c>
      <c r="L46" s="10">
        <v>5.4</v>
      </c>
      <c r="M46" s="10">
        <v>6.3</v>
      </c>
      <c r="N46" s="10">
        <v>5.4</v>
      </c>
    </row>
    <row r="47" spans="1:14" ht="17.25">
      <c r="A47" s="10" t="s">
        <v>44</v>
      </c>
      <c r="B47" s="10">
        <v>1.83</v>
      </c>
      <c r="C47" s="10">
        <v>2339</v>
      </c>
      <c r="D47" s="10">
        <v>14.9</v>
      </c>
      <c r="E47" s="10">
        <v>4.1</v>
      </c>
      <c r="F47" s="10">
        <v>5.3</v>
      </c>
      <c r="G47" s="10">
        <v>6.3</v>
      </c>
      <c r="H47" s="10">
        <v>5.3</v>
      </c>
      <c r="J47" s="10">
        <v>1.83</v>
      </c>
      <c r="K47" s="10">
        <v>4.1</v>
      </c>
      <c r="L47" s="10">
        <v>5.3</v>
      </c>
      <c r="M47" s="10">
        <v>6.3</v>
      </c>
      <c r="N47" s="10">
        <v>5.3</v>
      </c>
    </row>
    <row r="48" spans="1:14" ht="17.25">
      <c r="A48" s="10" t="s">
        <v>45</v>
      </c>
      <c r="B48" s="10">
        <v>2.71</v>
      </c>
      <c r="C48" s="10">
        <v>2158</v>
      </c>
      <c r="D48" s="10">
        <v>7.4</v>
      </c>
      <c r="E48" s="10">
        <v>10.3</v>
      </c>
      <c r="F48" s="10">
        <v>7.3</v>
      </c>
      <c r="G48" s="10">
        <v>8.3</v>
      </c>
      <c r="H48" s="10">
        <v>4.9</v>
      </c>
      <c r="J48" s="10">
        <v>2.71</v>
      </c>
      <c r="K48" s="10">
        <v>10.3</v>
      </c>
      <c r="L48" s="10">
        <v>7.3</v>
      </c>
      <c r="M48" s="10">
        <v>8.3</v>
      </c>
      <c r="N48" s="10">
        <v>4.9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脇坂 昌平</dc:creator>
  <cp:keywords/>
  <dc:description/>
  <cp:lastModifiedBy>Mitsuru Nakagawa</cp:lastModifiedBy>
  <dcterms:created xsi:type="dcterms:W3CDTF">2001-07-11T13:43:53Z</dcterms:created>
  <dcterms:modified xsi:type="dcterms:W3CDTF">2003-01-15T16:01:25Z</dcterms:modified>
  <cp:category/>
  <cp:version/>
  <cp:contentType/>
  <cp:contentStatus/>
</cp:coreProperties>
</file>